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ARCHIVOS SERGIO VERDEJO\Sergio Verdejo\Desktop\paola hevia\"/>
    </mc:Choice>
  </mc:AlternateContent>
  <xr:revisionPtr revIDLastSave="0" documentId="13_ncr:1_{302C4481-7B4F-45A9-B940-A9E6584B8130}" xr6:coauthVersionLast="47" xr6:coauthVersionMax="47" xr10:uidLastSave="{00000000-0000-0000-0000-000000000000}"/>
  <bookViews>
    <workbookView xWindow="-120" yWindow="-120" windowWidth="29040" windowHeight="15840" tabRatio="667" activeTab="12" xr2:uid="{00000000-000D-0000-FFFF-FFFF00000000}"/>
  </bookViews>
  <sheets>
    <sheet name="enero" sheetId="32" r:id="rId1"/>
    <sheet name="febrero" sheetId="35" r:id="rId2"/>
    <sheet name="marzo" sheetId="36" r:id="rId3"/>
    <sheet name="abril" sheetId="37" r:id="rId4"/>
    <sheet name="mayo" sheetId="38" r:id="rId5"/>
    <sheet name="junio" sheetId="39" r:id="rId6"/>
    <sheet name="julio" sheetId="40" r:id="rId7"/>
    <sheet name="agosto" sheetId="41" r:id="rId8"/>
    <sheet name="sept" sheetId="42" r:id="rId9"/>
    <sheet name="oct" sheetId="43" r:id="rId10"/>
    <sheet name="nov" sheetId="44" r:id="rId11"/>
    <sheet name="dic" sheetId="45" r:id="rId12"/>
    <sheet name="ene22" sheetId="46" r:id="rId13"/>
  </sheets>
  <externalReferences>
    <externalReference r:id="rId14"/>
  </externalReferences>
  <definedNames>
    <definedName name="Extranjero">[1]Listas!$C$12:$C$225</definedName>
    <definedName name="Funció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44" l="1"/>
  <c r="F12" i="43"/>
  <c r="I6" i="42" l="1"/>
</calcChain>
</file>

<file path=xl/sharedStrings.xml><?xml version="1.0" encoding="utf-8"?>
<sst xmlns="http://schemas.openxmlformats.org/spreadsheetml/2006/main" count="655" uniqueCount="86">
  <si>
    <t>NOMBRE DE LA INSTITUCIÓN QUE REALIZA EL APORTE</t>
  </si>
  <si>
    <t>TIPO DE INSTITUCIÓN</t>
  </si>
  <si>
    <t>TIPO DE APORTE</t>
  </si>
  <si>
    <t>$</t>
  </si>
  <si>
    <t>NOMBRE DEL PROYECTO</t>
  </si>
  <si>
    <t>LÍNEA DE FINANCIAMIENTO</t>
  </si>
  <si>
    <t>DURACIÓN DEL PROYECTO</t>
  </si>
  <si>
    <t>MONTO ADJUDICADO</t>
  </si>
  <si>
    <t>MES</t>
  </si>
  <si>
    <t>PROYECTOS POSTULADOS Y ADJUDICADOS</t>
  </si>
  <si>
    <t>MONTO APORTADO ($)</t>
  </si>
  <si>
    <t>APORTES DIRECTOS</t>
  </si>
  <si>
    <t>Tipo de Institución</t>
  </si>
  <si>
    <t>Tipo de aporte</t>
  </si>
  <si>
    <t>Gobierno Regional</t>
  </si>
  <si>
    <t>Municipio</t>
  </si>
  <si>
    <t>Ministerio</t>
  </si>
  <si>
    <t>Servicio Público</t>
  </si>
  <si>
    <t>Empresa Privada</t>
  </si>
  <si>
    <t>Empresa Pública</t>
  </si>
  <si>
    <t>Monetario</t>
  </si>
  <si>
    <t>Valorado</t>
  </si>
  <si>
    <t>4. OTROS APORTES ADICIONALES A TRANSFERENCIA CORRIENTE</t>
  </si>
  <si>
    <t>Deberá llenar esta pestañana de manera mensual y publicarla en su sitio web institucional a más tardar el día 15 del mes siguiente (ejemplo: la información de enero, se debe publicar a más tardar el 15-02-2020 en el sitio).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</si>
  <si>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</si>
  <si>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</si>
  <si>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</si>
  <si>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</si>
  <si>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</si>
  <si>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</si>
  <si>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</si>
  <si>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</si>
  <si>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</si>
  <si>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</si>
  <si>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</si>
  <si>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</si>
  <si>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Corp. Municipal de Til Til</t>
  </si>
  <si>
    <t>Santiago a Mil 2021</t>
  </si>
  <si>
    <t>Producción Festival</t>
  </si>
  <si>
    <t>Embajada de Canada</t>
  </si>
  <si>
    <t>Seguros vida Sura</t>
  </si>
  <si>
    <t>Banco Estado</t>
  </si>
  <si>
    <t>Embajada de Austria</t>
  </si>
  <si>
    <t>Asoc. Parque Cultural Valparaíso</t>
  </si>
  <si>
    <t>PUCV</t>
  </si>
  <si>
    <t>British Council</t>
  </si>
  <si>
    <t>Corp. Teatro Regional Bio Bio</t>
  </si>
  <si>
    <t>Municipalidad de Casablanca</t>
  </si>
  <si>
    <t>Municipalidad de Peñaflor</t>
  </si>
  <si>
    <t>Municipalidad de Pudahuel</t>
  </si>
  <si>
    <t>Minera Escondida</t>
  </si>
  <si>
    <t>FUNDACION TEATRO A MIL MES DE ABRIL</t>
  </si>
  <si>
    <t>I. Municipalidad de Concepción</t>
  </si>
  <si>
    <t>Consejo Nacional de Las Culturas y Las Artes</t>
  </si>
  <si>
    <t>Ariete Producciones</t>
  </si>
  <si>
    <t>Potificia Universidad Catolica de Valparaíso</t>
  </si>
  <si>
    <t>Obra Feos</t>
  </si>
  <si>
    <t>Producción obra</t>
  </si>
  <si>
    <t>Compañía Teatro Profesional Antifaz</t>
  </si>
  <si>
    <t>Obras Espiritu y Nunca nadie llorara por mujeres como nosotras</t>
  </si>
  <si>
    <t>Festival 2021</t>
  </si>
  <si>
    <t>ENAEX</t>
  </si>
  <si>
    <t>Obra Romeo y Julieta de 31 minutos</t>
  </si>
  <si>
    <t>I. Municipalidad de Pudahuel</t>
  </si>
  <si>
    <t>Universidad Finis Terrae</t>
  </si>
  <si>
    <t>Obra Encuentros Breves con hombres repulsivos</t>
  </si>
  <si>
    <t>I. Municipalidad de Paine</t>
  </si>
  <si>
    <t>I. Municipalidad de La Pintana</t>
  </si>
  <si>
    <t>I. Municipalidad de Til Til</t>
  </si>
  <si>
    <t>Corp. Cultural de San Joaquin</t>
  </si>
  <si>
    <t>Festival 2022</t>
  </si>
  <si>
    <t>I. Municipalidad de Renca</t>
  </si>
  <si>
    <t>I. Municipalidad de El Bosque</t>
  </si>
  <si>
    <t>Corp. Amigos del teatro Reg. Del Maule</t>
  </si>
  <si>
    <t>I. Municipalidad de La Granja</t>
  </si>
  <si>
    <t>SIP Red de Colegios</t>
  </si>
  <si>
    <t>Sura</t>
  </si>
  <si>
    <t xml:space="preserve">I. Municipalidad de Casablanca </t>
  </si>
  <si>
    <t xml:space="preserve">I. MUNICIPALIDAD DE LO ESPEJO </t>
  </si>
  <si>
    <t xml:space="preserve">MUNICIPALIDAD DE PEÑAFLOR </t>
  </si>
  <si>
    <t xml:space="preserve">I. Municipalidad de Temuco </t>
  </si>
  <si>
    <t xml:space="preserve">I. MUNICIPALIDAD DE CERRILLOS </t>
  </si>
  <si>
    <t xml:space="preserve">MUNICIPALIDAD DE PUDAHUEL </t>
  </si>
  <si>
    <t xml:space="preserve">I. MUNICIPALIDAD DE PEDRO AGUIRRE CERDA </t>
  </si>
  <si>
    <t xml:space="preserve">ILUSTRE MINICIPALIDAD DE CERRO NAVIA </t>
  </si>
  <si>
    <t xml:space="preserve">I. MUNICIPALIDAD DE MAIPÚ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</si>
</sst>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XDR&quot;* #,##0_-;\-&quot;XDR&quot;* #,##0_-;_-&quot;XDR&quot;* &quot;-&quot;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&quot;$&quot;* #,##0_ ;_ &quot;$&quot;* \-#,##0_ ;_ &quot;$&quot;* &quot;-&quot;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9">
    <xf numFmtId="0" fontId="0" fillId="0" borderId="0"/>
    <xf numFmtId="0" fontId="1" fillId="0" borderId="0"/>
    <xf numFmtId="0" fontId="3" fillId="0" borderId="0" applyNumberFormat="0" applyFill="0" applyBorder="0" applyProtection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 applyNumberFormat="0" applyFill="0" applyBorder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8" fillId="0" borderId="13" applyNumberFormat="0" applyFill="0" applyAlignment="0" applyProtection="0"/>
    <xf numFmtId="0" fontId="29" fillId="8" borderId="14" applyNumberFormat="0" applyAlignment="0" applyProtection="0"/>
    <xf numFmtId="0" fontId="30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0">
    <xf numFmtId="0" fontId="0" fillId="0" borderId="0" xfId="0"/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6" fillId="0" borderId="0" xfId="0" applyFont="1"/>
    <xf numFmtId="0" fontId="11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2" fontId="11" fillId="0" borderId="0" xfId="37" applyFont="1" applyBorder="1" applyAlignment="1">
      <alignment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1" fillId="0" borderId="7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42" fontId="11" fillId="0" borderId="5" xfId="37" applyFont="1" applyFill="1" applyBorder="1" applyAlignment="1">
      <alignment vertical="center" wrapText="1"/>
    </xf>
    <xf numFmtId="37" fontId="11" fillId="0" borderId="5" xfId="37" applyNumberFormat="1" applyFont="1" applyFill="1" applyBorder="1" applyAlignment="1">
      <alignment vertical="center" wrapText="1"/>
    </xf>
    <xf numFmtId="3" fontId="0" fillId="0" borderId="6" xfId="0" applyNumberFormat="1" applyBorder="1"/>
    <xf numFmtId="49" fontId="0" fillId="0" borderId="6" xfId="0" applyNumberFormat="1" applyBorder="1"/>
    <xf numFmtId="49" fontId="0" fillId="0" borderId="17" xfId="0" applyNumberFormat="1" applyBorder="1"/>
    <xf numFmtId="0" fontId="14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</cellXfs>
  <cellStyles count="79">
    <cellStyle name="20% - Énfasis1" xfId="56" builtinId="30" customBuiltin="1"/>
    <cellStyle name="20% - Énfasis2" xfId="60" builtinId="34" customBuiltin="1"/>
    <cellStyle name="20% - Énfasis3" xfId="64" builtinId="38" customBuiltin="1"/>
    <cellStyle name="20% - Énfasis4" xfId="68" builtinId="42" customBuiltin="1"/>
    <cellStyle name="20% - Énfasis5" xfId="72" builtinId="46" customBuiltin="1"/>
    <cellStyle name="20% - Énfasis6" xfId="76" builtinId="50" customBuiltin="1"/>
    <cellStyle name="40% - Énfasis1" xfId="57" builtinId="31" customBuiltin="1"/>
    <cellStyle name="40% - Énfasis2" xfId="61" builtinId="35" customBuiltin="1"/>
    <cellStyle name="40% - Énfasis3" xfId="65" builtinId="39" customBuiltin="1"/>
    <cellStyle name="40% - Énfasis4" xfId="69" builtinId="43" customBuiltin="1"/>
    <cellStyle name="40% - Énfasis5" xfId="73" builtinId="47" customBuiltin="1"/>
    <cellStyle name="40% - Énfasis6" xfId="77" builtinId="51" customBuiltin="1"/>
    <cellStyle name="60% - Énfasis1" xfId="58" builtinId="32" customBuiltin="1"/>
    <cellStyle name="60% - Énfasis2" xfId="62" builtinId="36" customBuiltin="1"/>
    <cellStyle name="60% - Énfasis3" xfId="66" builtinId="40" customBuiltin="1"/>
    <cellStyle name="60% - Énfasis4" xfId="70" builtinId="44" customBuiltin="1"/>
    <cellStyle name="60% - Énfasis5" xfId="74" builtinId="48" customBuiltin="1"/>
    <cellStyle name="60% - Énfasis6" xfId="78" builtinId="52" customBuiltin="1"/>
    <cellStyle name="Bueno" xfId="43" builtinId="26" customBuiltin="1"/>
    <cellStyle name="Cálculo" xfId="48" builtinId="22" customBuiltin="1"/>
    <cellStyle name="Celda de comprobación" xfId="50" builtinId="23" customBuiltin="1"/>
    <cellStyle name="Celda vinculada" xfId="49" builtinId="24" customBuiltin="1"/>
    <cellStyle name="Encabezado 1" xfId="39" builtinId="16" customBuiltin="1"/>
    <cellStyle name="Encabezado 4" xfId="42" builtinId="19" customBuiltin="1"/>
    <cellStyle name="Énfasis1" xfId="55" builtinId="29" customBuiltin="1"/>
    <cellStyle name="Énfasis2" xfId="59" builtinId="33" customBuiltin="1"/>
    <cellStyle name="Énfasis3" xfId="63" builtinId="37" customBuiltin="1"/>
    <cellStyle name="Énfasis4" xfId="67" builtinId="41" customBuiltin="1"/>
    <cellStyle name="Énfasis5" xfId="71" builtinId="45" customBuiltin="1"/>
    <cellStyle name="Énfasis6" xfId="75" builtinId="49" customBuiltin="1"/>
    <cellStyle name="Entrada" xfId="46" builtinId="20" customBuiltin="1"/>
    <cellStyle name="Hipervínculo 2" xfId="6" xr:uid="{00000000-0005-0000-0000-000001000000}"/>
    <cellStyle name="Hipervínculo 3" xfId="28" xr:uid="{00000000-0005-0000-0000-000002000000}"/>
    <cellStyle name="Hipervínculo 4" xfId="36" xr:uid="{00000000-0005-0000-0000-000003000000}"/>
    <cellStyle name="Incorrecto" xfId="44" builtinId="27" customBuiltin="1"/>
    <cellStyle name="Millares 2" xfId="5" xr:uid="{00000000-0005-0000-0000-000004000000}"/>
    <cellStyle name="Moneda [0]" xfId="37" builtinId="7"/>
    <cellStyle name="Moneda 2" xfId="29" xr:uid="{00000000-0005-0000-0000-000006000000}"/>
    <cellStyle name="Neutral" xfId="45" builtinId="28" customBuiltin="1"/>
    <cellStyle name="Normal" xfId="0" builtinId="0"/>
    <cellStyle name="Normal 10" xfId="7" xr:uid="{00000000-0005-0000-0000-000008000000}"/>
    <cellStyle name="Normal 10 2" xfId="8" xr:uid="{00000000-0005-0000-0000-000009000000}"/>
    <cellStyle name="Normal 10 3" xfId="32" xr:uid="{00000000-0005-0000-0000-00000A000000}"/>
    <cellStyle name="Normal 11" xfId="3" xr:uid="{00000000-0005-0000-0000-00000B000000}"/>
    <cellStyle name="Normal 11 2" xfId="9" xr:uid="{00000000-0005-0000-0000-00000C000000}"/>
    <cellStyle name="Normal 12" xfId="10" xr:uid="{00000000-0005-0000-0000-00000D000000}"/>
    <cellStyle name="Normal 12 2" xfId="11" xr:uid="{00000000-0005-0000-0000-00000E000000}"/>
    <cellStyle name="Normal 13" xfId="12" xr:uid="{00000000-0005-0000-0000-00000F000000}"/>
    <cellStyle name="Normal 14" xfId="33" xr:uid="{00000000-0005-0000-0000-000010000000}"/>
    <cellStyle name="Normal 15" xfId="35" xr:uid="{00000000-0005-0000-0000-000011000000}"/>
    <cellStyle name="Normal 2" xfId="1" xr:uid="{00000000-0005-0000-0000-000012000000}"/>
    <cellStyle name="Normal 2 2" xfId="13" xr:uid="{00000000-0005-0000-0000-000013000000}"/>
    <cellStyle name="Normal 2 2 2" xfId="34" xr:uid="{00000000-0005-0000-0000-000014000000}"/>
    <cellStyle name="Normal 3" xfId="2" xr:uid="{00000000-0005-0000-0000-000015000000}"/>
    <cellStyle name="Normal 3 2" xfId="27" xr:uid="{00000000-0005-0000-0000-000016000000}"/>
    <cellStyle name="Normal 4" xfId="4" xr:uid="{00000000-0005-0000-0000-000017000000}"/>
    <cellStyle name="Normal 4 2" xfId="14" xr:uid="{00000000-0005-0000-0000-000018000000}"/>
    <cellStyle name="Normal 4 2 2" xfId="31" xr:uid="{00000000-0005-0000-0000-000019000000}"/>
    <cellStyle name="Normal 4 3" xfId="30" xr:uid="{00000000-0005-0000-0000-00001A000000}"/>
    <cellStyle name="Normal 5" xfId="15" xr:uid="{00000000-0005-0000-0000-00001B000000}"/>
    <cellStyle name="Normal 5 2" xfId="16" xr:uid="{00000000-0005-0000-0000-00001C000000}"/>
    <cellStyle name="Normal 6" xfId="17" xr:uid="{00000000-0005-0000-0000-00001D000000}"/>
    <cellStyle name="Normal 6 2" xfId="18" xr:uid="{00000000-0005-0000-0000-00001E000000}"/>
    <cellStyle name="Normal 7" xfId="19" xr:uid="{00000000-0005-0000-0000-00001F000000}"/>
    <cellStyle name="Normal 7 2" xfId="20" xr:uid="{00000000-0005-0000-0000-000020000000}"/>
    <cellStyle name="Normal 8" xfId="21" xr:uid="{00000000-0005-0000-0000-000021000000}"/>
    <cellStyle name="Normal 8 2" xfId="22" xr:uid="{00000000-0005-0000-0000-000022000000}"/>
    <cellStyle name="Normal 9" xfId="23" xr:uid="{00000000-0005-0000-0000-000023000000}"/>
    <cellStyle name="Normal 9 2" xfId="24" xr:uid="{00000000-0005-0000-0000-000024000000}"/>
    <cellStyle name="Notas" xfId="52" builtinId="10" customBuiltin="1"/>
    <cellStyle name="Porcentual 2" xfId="25" xr:uid="{00000000-0005-0000-0000-000025000000}"/>
    <cellStyle name="Porcentual 2 2" xfId="26" xr:uid="{00000000-0005-0000-0000-000026000000}"/>
    <cellStyle name="Salida" xfId="47" builtinId="21" customBuiltin="1"/>
    <cellStyle name="Texto de advertencia" xfId="51" builtinId="11" customBuiltin="1"/>
    <cellStyle name="Texto explicativo" xfId="53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5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ios2020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5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42.75" customHeight="1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27.75" customHeight="1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30.75" customHeight="1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30.75" customHeight="1" thickBot="1" x14ac:dyDescent="0.3">
      <c r="B5" s="1" t="s">
        <v>24</v>
      </c>
      <c r="C5" s="2" t="s">
        <v>36</v>
      </c>
      <c r="D5" s="3" t="s">
        <v>15</v>
      </c>
      <c r="E5" s="3" t="s">
        <v>20</v>
      </c>
      <c r="F5" s="2" t="s">
        <v>37</v>
      </c>
      <c r="G5" s="2" t="s">
        <v>38</v>
      </c>
      <c r="H5" s="2">
        <v>22</v>
      </c>
      <c r="I5" s="2">
        <v>2000000</v>
      </c>
    </row>
    <row r="6" spans="2:9" ht="30.75" customHeight="1" thickBot="1" x14ac:dyDescent="0.3">
      <c r="B6" s="1" t="s">
        <v>25</v>
      </c>
      <c r="C6" s="2" t="s">
        <v>46</v>
      </c>
      <c r="D6" s="3" t="s">
        <v>15</v>
      </c>
      <c r="E6" s="3" t="s">
        <v>20</v>
      </c>
      <c r="F6" s="2" t="s">
        <v>37</v>
      </c>
      <c r="G6" s="2" t="s">
        <v>38</v>
      </c>
      <c r="H6" s="2">
        <v>22</v>
      </c>
      <c r="I6" s="2">
        <v>6500000</v>
      </c>
    </row>
    <row r="7" spans="2:9" ht="30.75" customHeight="1" thickBot="1" x14ac:dyDescent="0.3">
      <c r="B7" s="1" t="s">
        <v>25</v>
      </c>
      <c r="C7" s="2" t="s">
        <v>47</v>
      </c>
      <c r="D7" s="3" t="s">
        <v>15</v>
      </c>
      <c r="E7" s="3" t="s">
        <v>20</v>
      </c>
      <c r="F7" s="2" t="s">
        <v>37</v>
      </c>
      <c r="G7" s="2" t="s">
        <v>38</v>
      </c>
      <c r="H7" s="2">
        <v>22</v>
      </c>
      <c r="I7" s="2">
        <v>3500000</v>
      </c>
    </row>
    <row r="8" spans="2:9" ht="30.75" customHeight="1" thickBot="1" x14ac:dyDescent="0.3">
      <c r="B8" s="1" t="s">
        <v>25</v>
      </c>
      <c r="C8" s="2" t="s">
        <v>48</v>
      </c>
      <c r="D8" s="3" t="s">
        <v>15</v>
      </c>
      <c r="E8" s="3" t="s">
        <v>20</v>
      </c>
      <c r="F8" s="2" t="s">
        <v>37</v>
      </c>
      <c r="G8" s="2" t="s">
        <v>38</v>
      </c>
      <c r="H8" s="2">
        <v>22</v>
      </c>
      <c r="I8" s="2">
        <v>15000000</v>
      </c>
    </row>
    <row r="9" spans="2:9" ht="30.75" customHeight="1" thickBot="1" x14ac:dyDescent="0.3">
      <c r="B9" s="1" t="s">
        <v>26</v>
      </c>
      <c r="C9" s="2" t="s">
        <v>49</v>
      </c>
      <c r="D9" s="3" t="s">
        <v>15</v>
      </c>
      <c r="E9" s="3" t="s">
        <v>20</v>
      </c>
      <c r="F9" s="2" t="s">
        <v>37</v>
      </c>
      <c r="G9" s="2" t="s">
        <v>38</v>
      </c>
      <c r="H9" s="2">
        <v>22</v>
      </c>
      <c r="I9" s="2">
        <v>13400000</v>
      </c>
    </row>
    <row r="10" spans="2:9" ht="30.75" customHeight="1" thickBot="1" x14ac:dyDescent="0.3">
      <c r="B10" s="1" t="s">
        <v>26</v>
      </c>
      <c r="C10" s="2" t="s">
        <v>50</v>
      </c>
      <c r="D10" s="3" t="s">
        <v>18</v>
      </c>
      <c r="E10" s="3" t="s">
        <v>20</v>
      </c>
      <c r="F10" s="2" t="s">
        <v>37</v>
      </c>
      <c r="G10" s="2" t="s">
        <v>38</v>
      </c>
      <c r="H10" s="2">
        <v>22</v>
      </c>
      <c r="I10" s="2">
        <v>871400000</v>
      </c>
    </row>
    <row r="11" spans="2:9" ht="30.75" customHeight="1" thickBot="1" x14ac:dyDescent="0.3">
      <c r="B11" s="1"/>
      <c r="C11" s="2"/>
      <c r="D11" s="3"/>
      <c r="E11" s="3"/>
      <c r="F11" s="2"/>
      <c r="G11" s="2"/>
      <c r="H11" s="2"/>
      <c r="I11" s="2" t="s">
        <v>3</v>
      </c>
    </row>
    <row r="13" spans="2:9" ht="28.5" customHeight="1" thickBot="1" x14ac:dyDescent="0.3">
      <c r="B13" s="23" t="s">
        <v>11</v>
      </c>
      <c r="C13" s="23"/>
      <c r="D13" s="23"/>
      <c r="E13" s="23"/>
      <c r="F13" s="23"/>
    </row>
    <row r="14" spans="2:9" ht="30.75" customHeight="1" thickBot="1" x14ac:dyDescent="0.3">
      <c r="B14" s="5" t="s">
        <v>8</v>
      </c>
      <c r="C14" s="6" t="s">
        <v>0</v>
      </c>
      <c r="D14" s="7" t="s">
        <v>1</v>
      </c>
      <c r="E14" s="7" t="s">
        <v>2</v>
      </c>
      <c r="F14" s="6" t="s">
        <v>10</v>
      </c>
    </row>
    <row r="15" spans="2:9" ht="30.75" customHeight="1" thickBot="1" x14ac:dyDescent="0.3">
      <c r="B15" s="1" t="s">
        <v>24</v>
      </c>
      <c r="C15" s="2" t="s">
        <v>39</v>
      </c>
      <c r="D15" s="3" t="s">
        <v>18</v>
      </c>
      <c r="E15" s="3" t="s">
        <v>20</v>
      </c>
      <c r="F15" s="2">
        <v>6695210</v>
      </c>
    </row>
    <row r="16" spans="2:9" ht="30.75" customHeight="1" thickBot="1" x14ac:dyDescent="0.3">
      <c r="B16" s="1" t="s">
        <v>25</v>
      </c>
      <c r="C16" s="2" t="s">
        <v>40</v>
      </c>
      <c r="D16" s="3" t="s">
        <v>18</v>
      </c>
      <c r="E16" s="3" t="s">
        <v>20</v>
      </c>
      <c r="F16" s="2">
        <v>20000000</v>
      </c>
    </row>
    <row r="17" spans="2:6" ht="30.75" customHeight="1" thickBot="1" x14ac:dyDescent="0.3">
      <c r="B17" s="1" t="s">
        <v>25</v>
      </c>
      <c r="C17" s="2" t="s">
        <v>41</v>
      </c>
      <c r="D17" s="3" t="s">
        <v>18</v>
      </c>
      <c r="E17" s="3" t="s">
        <v>20</v>
      </c>
      <c r="F17" s="2">
        <v>50000000</v>
      </c>
    </row>
    <row r="18" spans="2:6" ht="30.75" customHeight="1" thickBot="1" x14ac:dyDescent="0.3">
      <c r="B18" s="1" t="s">
        <v>25</v>
      </c>
      <c r="C18" s="2" t="s">
        <v>42</v>
      </c>
      <c r="D18" s="3" t="s">
        <v>18</v>
      </c>
      <c r="E18" s="3" t="s">
        <v>20</v>
      </c>
      <c r="F18" s="2">
        <v>890000</v>
      </c>
    </row>
    <row r="19" spans="2:6" ht="30.75" customHeight="1" thickBot="1" x14ac:dyDescent="0.3">
      <c r="B19" s="1" t="s">
        <v>25</v>
      </c>
      <c r="C19" s="2" t="s">
        <v>43</v>
      </c>
      <c r="D19" s="3" t="s">
        <v>18</v>
      </c>
      <c r="E19" s="3" t="s">
        <v>20</v>
      </c>
      <c r="F19" s="2">
        <v>5000000</v>
      </c>
    </row>
    <row r="20" spans="2:6" ht="30.75" customHeight="1" thickBot="1" x14ac:dyDescent="0.3">
      <c r="B20" s="1" t="s">
        <v>26</v>
      </c>
      <c r="C20" s="2" t="s">
        <v>44</v>
      </c>
      <c r="D20" s="3" t="s">
        <v>18</v>
      </c>
      <c r="E20" s="3" t="s">
        <v>20</v>
      </c>
      <c r="F20" s="2">
        <v>2500000</v>
      </c>
    </row>
    <row r="21" spans="2:6" ht="30.75" customHeight="1" thickBot="1" x14ac:dyDescent="0.3">
      <c r="B21" s="1" t="s">
        <v>26</v>
      </c>
      <c r="C21" s="2" t="s">
        <v>45</v>
      </c>
      <c r="D21" s="3" t="s">
        <v>18</v>
      </c>
      <c r="E21" s="3" t="s">
        <v>20</v>
      </c>
      <c r="F21" s="2">
        <v>1500000</v>
      </c>
    </row>
    <row r="29" spans="2:6" x14ac:dyDescent="0.25">
      <c r="D29" s="4" t="s">
        <v>12</v>
      </c>
      <c r="E29" s="4" t="s">
        <v>13</v>
      </c>
    </row>
    <row r="30" spans="2:6" x14ac:dyDescent="0.25">
      <c r="D30" t="s">
        <v>14</v>
      </c>
      <c r="E30" t="s">
        <v>20</v>
      </c>
    </row>
    <row r="31" spans="2:6" x14ac:dyDescent="0.25">
      <c r="D31" t="s">
        <v>15</v>
      </c>
      <c r="E31" t="s">
        <v>21</v>
      </c>
    </row>
    <row r="32" spans="2:6" x14ac:dyDescent="0.25">
      <c r="D32" t="s">
        <v>16</v>
      </c>
    </row>
    <row r="33" spans="4:4" x14ac:dyDescent="0.25">
      <c r="D33" t="s">
        <v>17</v>
      </c>
    </row>
    <row r="34" spans="4:4" x14ac:dyDescent="0.25">
      <c r="D34" t="s">
        <v>18</v>
      </c>
    </row>
    <row r="35" spans="4:4" x14ac:dyDescent="0.25">
      <c r="D35" t="s">
        <v>19</v>
      </c>
    </row>
  </sheetData>
  <mergeCells count="4">
    <mergeCell ref="B3:I3"/>
    <mergeCell ref="B13:F13"/>
    <mergeCell ref="B1:I1"/>
    <mergeCell ref="B2:I2"/>
  </mergeCells>
  <dataValidations count="2">
    <dataValidation type="list" allowBlank="1" showInputMessage="1" showErrorMessage="1" sqref="D5:D11 D15:D21" xr:uid="{00000000-0002-0000-0300-000000000000}">
      <formula1>$D$30:$D$35</formula1>
    </dataValidation>
    <dataValidation type="list" allowBlank="1" showInputMessage="1" showErrorMessage="1" sqref="E5:E11 E15:E21" xr:uid="{00000000-0002-0000-0300-000001000000}">
      <formula1>$E$30:$E$31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CB1C-1541-4D8B-8A99-E68359F157EA}">
  <dimension ref="B1:I24"/>
  <sheetViews>
    <sheetView workbookViewId="0">
      <selection activeCell="I5" sqref="I5"/>
    </sheetView>
  </sheetViews>
  <sheetFormatPr baseColWidth="10" defaultColWidth="11.5703125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style="12" customWidth="1"/>
    <col min="9" max="9" width="18.28515625" customWidth="1"/>
  </cols>
  <sheetData>
    <row r="1" spans="2:9" ht="36" customHeight="1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42.75" customHeight="1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27.75" customHeight="1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30.75" customHeight="1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30.75" customHeight="1" thickBot="1" x14ac:dyDescent="0.3">
      <c r="B5" s="14" t="s">
        <v>33</v>
      </c>
      <c r="C5" s="15" t="s">
        <v>67</v>
      </c>
      <c r="D5" s="16" t="s">
        <v>15</v>
      </c>
      <c r="E5" s="16" t="s">
        <v>20</v>
      </c>
      <c r="F5" s="17" t="s">
        <v>60</v>
      </c>
      <c r="G5" s="15" t="s">
        <v>38</v>
      </c>
      <c r="H5" s="17">
        <v>22</v>
      </c>
      <c r="I5" s="19">
        <v>15000000</v>
      </c>
    </row>
    <row r="6" spans="2:9" ht="30.75" customHeight="1" x14ac:dyDescent="0.25">
      <c r="B6" s="8"/>
      <c r="C6" s="8"/>
      <c r="D6" s="9"/>
      <c r="E6" s="9"/>
      <c r="F6" s="10"/>
      <c r="G6" s="8"/>
      <c r="H6" s="10"/>
      <c r="I6" s="11"/>
    </row>
    <row r="7" spans="2:9" x14ac:dyDescent="0.25">
      <c r="I7" s="13"/>
    </row>
    <row r="8" spans="2:9" x14ac:dyDescent="0.25">
      <c r="I8" s="13"/>
    </row>
    <row r="9" spans="2:9" ht="28.5" customHeight="1" thickBot="1" x14ac:dyDescent="0.3">
      <c r="B9" s="23" t="s">
        <v>11</v>
      </c>
      <c r="C9" s="23"/>
      <c r="D9" s="23"/>
      <c r="E9" s="23"/>
      <c r="F9" s="23"/>
    </row>
    <row r="10" spans="2:9" ht="30.75" customHeight="1" thickBot="1" x14ac:dyDescent="0.3">
      <c r="B10" s="5" t="s">
        <v>8</v>
      </c>
      <c r="C10" s="6" t="s">
        <v>0</v>
      </c>
      <c r="D10" s="7" t="s">
        <v>1</v>
      </c>
      <c r="E10" s="7" t="s">
        <v>2</v>
      </c>
      <c r="F10" s="6" t="s">
        <v>10</v>
      </c>
    </row>
    <row r="11" spans="2:9" ht="30.75" customHeight="1" thickBot="1" x14ac:dyDescent="0.3">
      <c r="B11" s="14" t="s">
        <v>33</v>
      </c>
      <c r="C11" s="15"/>
      <c r="D11" s="16"/>
      <c r="E11" s="16"/>
      <c r="F11" s="18"/>
    </row>
    <row r="12" spans="2:9" x14ac:dyDescent="0.25">
      <c r="F12" s="13">
        <f>SUM(F11:F11)</f>
        <v>0</v>
      </c>
    </row>
    <row r="18" spans="4:5" x14ac:dyDescent="0.25">
      <c r="D18" s="4" t="s">
        <v>12</v>
      </c>
      <c r="E18" s="4" t="s">
        <v>13</v>
      </c>
    </row>
    <row r="19" spans="4:5" x14ac:dyDescent="0.25">
      <c r="D19" t="s">
        <v>14</v>
      </c>
      <c r="E19" t="s">
        <v>20</v>
      </c>
    </row>
    <row r="20" spans="4:5" x14ac:dyDescent="0.25">
      <c r="D20" t="s">
        <v>15</v>
      </c>
      <c r="E20" t="s">
        <v>21</v>
      </c>
    </row>
    <row r="21" spans="4:5" x14ac:dyDescent="0.25">
      <c r="D21" t="s">
        <v>16</v>
      </c>
    </row>
    <row r="22" spans="4:5" x14ac:dyDescent="0.25">
      <c r="D22" t="s">
        <v>17</v>
      </c>
    </row>
    <row r="23" spans="4:5" x14ac:dyDescent="0.25">
      <c r="D23" t="s">
        <v>18</v>
      </c>
    </row>
    <row r="24" spans="4:5" x14ac:dyDescent="0.25">
      <c r="D24" t="s">
        <v>19</v>
      </c>
    </row>
  </sheetData>
  <mergeCells count="4">
    <mergeCell ref="B1:I1"/>
    <mergeCell ref="B2:I2"/>
    <mergeCell ref="B3:I3"/>
    <mergeCell ref="B9:F9"/>
  </mergeCells>
  <dataValidations count="4">
    <dataValidation type="list" allowBlank="1" showInputMessage="1" showErrorMessage="1" sqref="E11" xr:uid="{C0FAFA5C-2059-4BFC-90DE-554D02F2B51A}">
      <formula1>$E$16:$E$17</formula1>
    </dataValidation>
    <dataValidation type="list" allowBlank="1" showInputMessage="1" showErrorMessage="1" sqref="D11" xr:uid="{3B419485-C00C-4DD6-BEDF-C00BFA043747}">
      <formula1>$D$16:$D$21</formula1>
    </dataValidation>
    <dataValidation type="list" allowBlank="1" showInputMessage="1" showErrorMessage="1" sqref="D5:D6" xr:uid="{2ED36CA5-22FD-47C9-9443-12C20C4A7416}">
      <formula1>$D$11:$D$15</formula1>
    </dataValidation>
    <dataValidation type="list" allowBlank="1" showInputMessage="1" showErrorMessage="1" sqref="E5:E6" xr:uid="{1BA490D9-2664-4FB0-8C75-908609EA114F}">
      <formula1>$E$11:$E$11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1DEB2-2B2F-4E0D-BF14-0D998FA1FD83}">
  <dimension ref="B1:I24"/>
  <sheetViews>
    <sheetView workbookViewId="0">
      <selection activeCell="F11" sqref="F11"/>
    </sheetView>
  </sheetViews>
  <sheetFormatPr baseColWidth="10" defaultColWidth="11.5703125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style="12" customWidth="1"/>
    <col min="9" max="9" width="18.28515625" customWidth="1"/>
  </cols>
  <sheetData>
    <row r="1" spans="2:9" ht="36" customHeight="1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42.75" customHeight="1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27.75" customHeight="1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30.75" customHeight="1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30.75" customHeight="1" thickBot="1" x14ac:dyDescent="0.3">
      <c r="B5" s="14" t="s">
        <v>34</v>
      </c>
      <c r="C5" s="15" t="s">
        <v>68</v>
      </c>
      <c r="D5" s="16" t="s">
        <v>15</v>
      </c>
      <c r="E5" s="16" t="s">
        <v>20</v>
      </c>
      <c r="F5" s="17" t="s">
        <v>60</v>
      </c>
      <c r="G5" s="15" t="s">
        <v>38</v>
      </c>
      <c r="H5" s="17">
        <v>22</v>
      </c>
      <c r="I5" s="19">
        <v>2000000</v>
      </c>
    </row>
    <row r="6" spans="2:9" ht="30.75" customHeight="1" x14ac:dyDescent="0.25">
      <c r="B6" s="8"/>
      <c r="C6" s="8"/>
      <c r="D6" s="9"/>
      <c r="E6" s="9"/>
      <c r="F6" s="10"/>
      <c r="G6" s="8"/>
      <c r="H6" s="10"/>
      <c r="I6" s="11"/>
    </row>
    <row r="7" spans="2:9" x14ac:dyDescent="0.25">
      <c r="I7" s="13"/>
    </row>
    <row r="8" spans="2:9" x14ac:dyDescent="0.25">
      <c r="I8" s="13"/>
    </row>
    <row r="9" spans="2:9" ht="28.5" customHeight="1" thickBot="1" x14ac:dyDescent="0.3">
      <c r="B9" s="23" t="s">
        <v>11</v>
      </c>
      <c r="C9" s="23"/>
      <c r="D9" s="23"/>
      <c r="E9" s="23"/>
      <c r="F9" s="23"/>
    </row>
    <row r="10" spans="2:9" ht="30.75" customHeight="1" thickBot="1" x14ac:dyDescent="0.3">
      <c r="B10" s="5" t="s">
        <v>8</v>
      </c>
      <c r="C10" s="6" t="s">
        <v>0</v>
      </c>
      <c r="D10" s="7" t="s">
        <v>1</v>
      </c>
      <c r="E10" s="7" t="s">
        <v>2</v>
      </c>
      <c r="F10" s="6" t="s">
        <v>10</v>
      </c>
    </row>
    <row r="11" spans="2:9" ht="30.75" customHeight="1" thickBot="1" x14ac:dyDescent="0.3">
      <c r="B11" s="14" t="s">
        <v>34</v>
      </c>
      <c r="C11" s="15" t="s">
        <v>75</v>
      </c>
      <c r="D11" s="16" t="s">
        <v>18</v>
      </c>
      <c r="E11" s="16" t="s">
        <v>20</v>
      </c>
      <c r="F11" s="19">
        <f>1800000+1800000+4000000</f>
        <v>7600000</v>
      </c>
    </row>
    <row r="12" spans="2:9" x14ac:dyDescent="0.25">
      <c r="F12" s="13"/>
    </row>
    <row r="18" spans="4:5" x14ac:dyDescent="0.25">
      <c r="D18" s="4" t="s">
        <v>12</v>
      </c>
      <c r="E18" s="4" t="s">
        <v>13</v>
      </c>
    </row>
    <row r="19" spans="4:5" x14ac:dyDescent="0.25">
      <c r="D19" t="s">
        <v>14</v>
      </c>
      <c r="E19" t="s">
        <v>20</v>
      </c>
    </row>
    <row r="20" spans="4:5" x14ac:dyDescent="0.25">
      <c r="D20" t="s">
        <v>15</v>
      </c>
      <c r="E20" t="s">
        <v>21</v>
      </c>
    </row>
    <row r="21" spans="4:5" x14ac:dyDescent="0.25">
      <c r="D21" t="s">
        <v>16</v>
      </c>
    </row>
    <row r="22" spans="4:5" x14ac:dyDescent="0.25">
      <c r="D22" t="s">
        <v>17</v>
      </c>
    </row>
    <row r="23" spans="4:5" x14ac:dyDescent="0.25">
      <c r="D23" t="s">
        <v>18</v>
      </c>
    </row>
    <row r="24" spans="4:5" x14ac:dyDescent="0.25">
      <c r="D24" t="s">
        <v>19</v>
      </c>
    </row>
  </sheetData>
  <mergeCells count="4">
    <mergeCell ref="B1:I1"/>
    <mergeCell ref="B2:I2"/>
    <mergeCell ref="B3:I3"/>
    <mergeCell ref="B9:F9"/>
  </mergeCells>
  <dataValidations count="4">
    <dataValidation type="list" allowBlank="1" showInputMessage="1" showErrorMessage="1" sqref="E11" xr:uid="{3D2B6DEB-954B-4737-B2AF-13926269C036}">
      <formula1>$E$16:$E$17</formula1>
    </dataValidation>
    <dataValidation type="list" allowBlank="1" showInputMessage="1" showErrorMessage="1" sqref="D11" xr:uid="{29FE842A-88BB-4EC0-ADA0-C18930C001B7}">
      <formula1>$D$16:$D$21</formula1>
    </dataValidation>
    <dataValidation type="list" allowBlank="1" showInputMessage="1" showErrorMessage="1" sqref="D5:D6" xr:uid="{F9697119-6147-4F23-9D9B-2B260184AFED}">
      <formula1>$D$11:$D$15</formula1>
    </dataValidation>
    <dataValidation type="list" allowBlank="1" showInputMessage="1" showErrorMessage="1" sqref="E5:E6" xr:uid="{94C9C84C-449D-4DCA-85E2-6A4CA319B844}">
      <formula1>$E$11:$E$11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CE51-9D0A-4785-9A8F-F1B642D1EB85}">
  <dimension ref="B1:I30"/>
  <sheetViews>
    <sheetView workbookViewId="0">
      <selection activeCell="I5" sqref="I5:I11"/>
    </sheetView>
  </sheetViews>
  <sheetFormatPr baseColWidth="10" defaultColWidth="11.5703125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style="12" customWidth="1"/>
    <col min="9" max="9" width="18.28515625" customWidth="1"/>
  </cols>
  <sheetData>
    <row r="1" spans="2:9" ht="36" customHeight="1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42.75" customHeight="1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27.75" customHeight="1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30.75" customHeight="1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30.75" customHeight="1" thickBot="1" x14ac:dyDescent="0.3">
      <c r="B5" s="14" t="s">
        <v>35</v>
      </c>
      <c r="C5" s="15" t="s">
        <v>69</v>
      </c>
      <c r="D5" s="16" t="s">
        <v>15</v>
      </c>
      <c r="E5" s="16" t="s">
        <v>20</v>
      </c>
      <c r="F5" s="17" t="s">
        <v>70</v>
      </c>
      <c r="G5" s="15" t="s">
        <v>38</v>
      </c>
      <c r="H5" s="17">
        <v>22</v>
      </c>
      <c r="I5" s="19">
        <v>9500000</v>
      </c>
    </row>
    <row r="6" spans="2:9" ht="30.75" customHeight="1" thickBot="1" x14ac:dyDescent="0.3">
      <c r="B6" s="14" t="s">
        <v>35</v>
      </c>
      <c r="C6" s="15" t="s">
        <v>71</v>
      </c>
      <c r="D6" s="16" t="s">
        <v>15</v>
      </c>
      <c r="E6" s="16" t="s">
        <v>20</v>
      </c>
      <c r="F6" s="17" t="s">
        <v>70</v>
      </c>
      <c r="G6" s="15" t="s">
        <v>38</v>
      </c>
      <c r="H6" s="17">
        <v>22</v>
      </c>
      <c r="I6" s="19">
        <v>13000000</v>
      </c>
    </row>
    <row r="7" spans="2:9" ht="30.75" customHeight="1" thickBot="1" x14ac:dyDescent="0.3">
      <c r="B7" s="14" t="s">
        <v>35</v>
      </c>
      <c r="C7" s="15" t="s">
        <v>63</v>
      </c>
      <c r="D7" s="16" t="s">
        <v>15</v>
      </c>
      <c r="E7" s="16" t="s">
        <v>20</v>
      </c>
      <c r="F7" s="17" t="s">
        <v>70</v>
      </c>
      <c r="G7" s="15" t="s">
        <v>38</v>
      </c>
      <c r="H7" s="17">
        <v>22</v>
      </c>
      <c r="I7" s="19">
        <v>40200000</v>
      </c>
    </row>
    <row r="8" spans="2:9" ht="30.75" customHeight="1" thickBot="1" x14ac:dyDescent="0.3">
      <c r="B8" s="14" t="s">
        <v>35</v>
      </c>
      <c r="C8" s="15" t="s">
        <v>72</v>
      </c>
      <c r="D8" s="16" t="s">
        <v>15</v>
      </c>
      <c r="E8" s="16" t="s">
        <v>20</v>
      </c>
      <c r="F8" s="17" t="s">
        <v>70</v>
      </c>
      <c r="G8" s="15" t="s">
        <v>38</v>
      </c>
      <c r="H8" s="17">
        <v>22</v>
      </c>
      <c r="I8" s="19">
        <v>2000000</v>
      </c>
    </row>
    <row r="9" spans="2:9" ht="30.75" customHeight="1" thickBot="1" x14ac:dyDescent="0.3">
      <c r="B9" s="14" t="s">
        <v>35</v>
      </c>
      <c r="C9" s="15" t="s">
        <v>63</v>
      </c>
      <c r="D9" s="16" t="s">
        <v>15</v>
      </c>
      <c r="E9" s="16" t="s">
        <v>20</v>
      </c>
      <c r="F9" s="17" t="s">
        <v>70</v>
      </c>
      <c r="G9" s="15" t="s">
        <v>38</v>
      </c>
      <c r="H9" s="17">
        <v>22</v>
      </c>
      <c r="I9" s="19">
        <v>13400000</v>
      </c>
    </row>
    <row r="10" spans="2:9" ht="30.75" customHeight="1" thickBot="1" x14ac:dyDescent="0.3">
      <c r="B10" s="14" t="s">
        <v>35</v>
      </c>
      <c r="C10" s="15" t="s">
        <v>73</v>
      </c>
      <c r="D10" s="16" t="s">
        <v>15</v>
      </c>
      <c r="E10" s="16" t="s">
        <v>20</v>
      </c>
      <c r="F10" s="17" t="s">
        <v>70</v>
      </c>
      <c r="G10" s="15" t="s">
        <v>38</v>
      </c>
      <c r="H10" s="17">
        <v>22</v>
      </c>
      <c r="I10" s="19">
        <v>3000000</v>
      </c>
    </row>
    <row r="11" spans="2:9" ht="30.75" customHeight="1" thickBot="1" x14ac:dyDescent="0.3">
      <c r="B11" s="14" t="s">
        <v>35</v>
      </c>
      <c r="C11" s="15" t="s">
        <v>74</v>
      </c>
      <c r="D11" s="16" t="s">
        <v>15</v>
      </c>
      <c r="E11" s="16" t="s">
        <v>20</v>
      </c>
      <c r="F11" s="17" t="s">
        <v>70</v>
      </c>
      <c r="G11" s="15" t="s">
        <v>38</v>
      </c>
      <c r="H11" s="17">
        <v>22</v>
      </c>
      <c r="I11" s="19">
        <v>20000000</v>
      </c>
    </row>
    <row r="12" spans="2:9" ht="30.75" customHeight="1" x14ac:dyDescent="0.25">
      <c r="B12" s="8"/>
      <c r="C12" s="8"/>
      <c r="D12" s="9"/>
      <c r="E12" s="9"/>
      <c r="F12" s="10"/>
      <c r="G12" s="8"/>
      <c r="H12" s="10"/>
      <c r="I12" s="11"/>
    </row>
    <row r="13" spans="2:9" x14ac:dyDescent="0.25">
      <c r="I13" s="13"/>
    </row>
    <row r="14" spans="2:9" x14ac:dyDescent="0.25">
      <c r="I14" s="13"/>
    </row>
    <row r="15" spans="2:9" ht="28.5" customHeight="1" thickBot="1" x14ac:dyDescent="0.3">
      <c r="B15" s="23" t="s">
        <v>11</v>
      </c>
      <c r="C15" s="23"/>
      <c r="D15" s="23"/>
      <c r="E15" s="23"/>
      <c r="F15" s="23"/>
    </row>
    <row r="16" spans="2:9" ht="30.75" customHeight="1" thickBot="1" x14ac:dyDescent="0.3">
      <c r="B16" s="5" t="s">
        <v>8</v>
      </c>
      <c r="C16" s="6" t="s">
        <v>0</v>
      </c>
      <c r="D16" s="7" t="s">
        <v>1</v>
      </c>
      <c r="E16" s="7" t="s">
        <v>2</v>
      </c>
      <c r="F16" s="6" t="s">
        <v>10</v>
      </c>
    </row>
    <row r="17" spans="2:6" ht="30.75" customHeight="1" thickBot="1" x14ac:dyDescent="0.3">
      <c r="B17" s="14" t="s">
        <v>35</v>
      </c>
      <c r="C17" s="15" t="s">
        <v>76</v>
      </c>
      <c r="D17" s="16" t="s">
        <v>18</v>
      </c>
      <c r="E17" s="16" t="s">
        <v>20</v>
      </c>
      <c r="F17" s="19">
        <v>30353616</v>
      </c>
    </row>
    <row r="18" spans="2:6" x14ac:dyDescent="0.25">
      <c r="F18" s="13"/>
    </row>
    <row r="24" spans="2:6" x14ac:dyDescent="0.25">
      <c r="D24" s="4" t="s">
        <v>12</v>
      </c>
      <c r="E24" s="4" t="s">
        <v>13</v>
      </c>
    </row>
    <row r="25" spans="2:6" x14ac:dyDescent="0.25">
      <c r="D25" t="s">
        <v>14</v>
      </c>
      <c r="E25" t="s">
        <v>20</v>
      </c>
    </row>
    <row r="26" spans="2:6" x14ac:dyDescent="0.25">
      <c r="D26" t="s">
        <v>15</v>
      </c>
      <c r="E26" t="s">
        <v>21</v>
      </c>
    </row>
    <row r="27" spans="2:6" x14ac:dyDescent="0.25">
      <c r="D27" t="s">
        <v>16</v>
      </c>
    </row>
    <row r="28" spans="2:6" x14ac:dyDescent="0.25">
      <c r="D28" t="s">
        <v>17</v>
      </c>
    </row>
    <row r="29" spans="2:6" x14ac:dyDescent="0.25">
      <c r="D29" t="s">
        <v>18</v>
      </c>
    </row>
    <row r="30" spans="2:6" x14ac:dyDescent="0.25">
      <c r="D30" t="s">
        <v>19</v>
      </c>
    </row>
  </sheetData>
  <mergeCells count="4">
    <mergeCell ref="B1:I1"/>
    <mergeCell ref="B2:I2"/>
    <mergeCell ref="B3:I3"/>
    <mergeCell ref="B15:F15"/>
  </mergeCells>
  <dataValidations count="4">
    <dataValidation type="list" allowBlank="1" showInputMessage="1" showErrorMessage="1" sqref="E17" xr:uid="{D091B799-3AA6-4D5F-A1D2-7979600EEE26}">
      <formula1>$E$22:$E$23</formula1>
    </dataValidation>
    <dataValidation type="list" allowBlank="1" showInputMessage="1" showErrorMessage="1" sqref="D17" xr:uid="{D19EE5CB-D15E-4FF5-97A5-6CF4A04BDD35}">
      <formula1>$D$22:$D$27</formula1>
    </dataValidation>
    <dataValidation type="list" allowBlank="1" showInputMessage="1" showErrorMessage="1" sqref="D5:D12" xr:uid="{841920F6-DED8-4579-B3BF-7F6382C01E27}">
      <formula1>$D$17:$D$21</formula1>
    </dataValidation>
    <dataValidation type="list" allowBlank="1" showInputMessage="1" showErrorMessage="1" sqref="E5:E12" xr:uid="{9351D33D-3836-4F1F-AEBD-304EE9719DAE}">
      <formula1>$E$17:$E$17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FA333-E65E-47B0-9F03-2E9FEA16EDE6}">
  <dimension ref="B1:I33"/>
  <sheetViews>
    <sheetView tabSelected="1" workbookViewId="0">
      <selection activeCell="D15" sqref="D15"/>
    </sheetView>
  </sheetViews>
  <sheetFormatPr baseColWidth="10" defaultColWidth="11.5703125" defaultRowHeight="15" x14ac:dyDescent="0.25"/>
  <cols>
    <col min="1" max="1" width="4.7109375" customWidth="1"/>
    <col min="2" max="2" width="12.7109375" customWidth="1"/>
    <col min="3" max="3" width="42.8554687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style="12" customWidth="1"/>
    <col min="9" max="9" width="18.28515625" customWidth="1"/>
  </cols>
  <sheetData>
    <row r="1" spans="2:9" ht="36" customHeight="1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42.75" customHeight="1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27.75" customHeight="1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30.75" customHeight="1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30.75" customHeight="1" thickBot="1" x14ac:dyDescent="0.3">
      <c r="B5" s="14" t="s">
        <v>24</v>
      </c>
      <c r="C5" s="21" t="s">
        <v>77</v>
      </c>
      <c r="D5" s="16" t="s">
        <v>15</v>
      </c>
      <c r="E5" s="16" t="s">
        <v>20</v>
      </c>
      <c r="F5" s="17" t="s">
        <v>70</v>
      </c>
      <c r="G5" s="15" t="s">
        <v>38</v>
      </c>
      <c r="H5" s="17">
        <v>22</v>
      </c>
      <c r="I5" s="20">
        <v>13000000</v>
      </c>
    </row>
    <row r="6" spans="2:9" ht="30.75" customHeight="1" thickBot="1" x14ac:dyDescent="0.3">
      <c r="B6" s="14" t="s">
        <v>24</v>
      </c>
      <c r="C6" s="21" t="s">
        <v>78</v>
      </c>
      <c r="D6" s="16" t="s">
        <v>15</v>
      </c>
      <c r="E6" s="16" t="s">
        <v>20</v>
      </c>
      <c r="F6" s="17" t="s">
        <v>70</v>
      </c>
      <c r="G6" s="15" t="s">
        <v>38</v>
      </c>
      <c r="H6" s="17">
        <v>22</v>
      </c>
      <c r="I6" s="20">
        <v>10000000</v>
      </c>
    </row>
    <row r="7" spans="2:9" ht="30.75" customHeight="1" thickBot="1" x14ac:dyDescent="0.3">
      <c r="B7" s="14" t="s">
        <v>24</v>
      </c>
      <c r="C7" s="21" t="s">
        <v>79</v>
      </c>
      <c r="D7" s="16" t="s">
        <v>15</v>
      </c>
      <c r="E7" s="16" t="s">
        <v>20</v>
      </c>
      <c r="F7" s="17" t="s">
        <v>70</v>
      </c>
      <c r="G7" s="15" t="s">
        <v>38</v>
      </c>
      <c r="H7" s="17">
        <v>22</v>
      </c>
      <c r="I7" s="20">
        <v>15000000</v>
      </c>
    </row>
    <row r="8" spans="2:9" ht="30.75" customHeight="1" thickBot="1" x14ac:dyDescent="0.3">
      <c r="B8" s="14" t="s">
        <v>24</v>
      </c>
      <c r="C8" s="21" t="s">
        <v>80</v>
      </c>
      <c r="D8" s="16" t="s">
        <v>15</v>
      </c>
      <c r="E8" s="16" t="s">
        <v>20</v>
      </c>
      <c r="F8" s="17" t="s">
        <v>70</v>
      </c>
      <c r="G8" s="15" t="s">
        <v>38</v>
      </c>
      <c r="H8" s="17">
        <v>22</v>
      </c>
      <c r="I8" s="20">
        <v>18500000</v>
      </c>
    </row>
    <row r="9" spans="2:9" ht="30.75" customHeight="1" thickBot="1" x14ac:dyDescent="0.3">
      <c r="B9" s="14" t="s">
        <v>24</v>
      </c>
      <c r="C9" s="21" t="s">
        <v>81</v>
      </c>
      <c r="D9" s="16" t="s">
        <v>15</v>
      </c>
      <c r="E9" s="16" t="s">
        <v>20</v>
      </c>
      <c r="F9" s="17" t="s">
        <v>70</v>
      </c>
      <c r="G9" s="15" t="s">
        <v>38</v>
      </c>
      <c r="H9" s="17">
        <v>22</v>
      </c>
      <c r="I9" s="20">
        <v>10000000</v>
      </c>
    </row>
    <row r="10" spans="2:9" ht="30.75" customHeight="1" thickBot="1" x14ac:dyDescent="0.3">
      <c r="B10" s="14" t="s">
        <v>24</v>
      </c>
      <c r="C10" s="21" t="s">
        <v>82</v>
      </c>
      <c r="D10" s="16" t="s">
        <v>15</v>
      </c>
      <c r="E10" s="16" t="s">
        <v>20</v>
      </c>
      <c r="F10" s="17" t="s">
        <v>70</v>
      </c>
      <c r="G10" s="15" t="s">
        <v>38</v>
      </c>
      <c r="H10" s="17">
        <v>22</v>
      </c>
      <c r="I10" s="20">
        <v>25000000</v>
      </c>
    </row>
    <row r="11" spans="2:9" ht="30.75" customHeight="1" thickBot="1" x14ac:dyDescent="0.3">
      <c r="B11" s="14" t="s">
        <v>24</v>
      </c>
      <c r="C11" s="21" t="s">
        <v>82</v>
      </c>
      <c r="D11" s="16" t="s">
        <v>15</v>
      </c>
      <c r="E11" s="16" t="s">
        <v>20</v>
      </c>
      <c r="F11" s="17" t="s">
        <v>70</v>
      </c>
      <c r="G11" s="15" t="s">
        <v>38</v>
      </c>
      <c r="H11" s="17">
        <v>22</v>
      </c>
      <c r="I11" s="20">
        <v>25000000</v>
      </c>
    </row>
    <row r="12" spans="2:9" ht="30.75" customHeight="1" thickBot="1" x14ac:dyDescent="0.3">
      <c r="B12" s="14" t="s">
        <v>24</v>
      </c>
      <c r="C12" s="22" t="s">
        <v>83</v>
      </c>
      <c r="D12" s="16" t="s">
        <v>15</v>
      </c>
      <c r="E12" s="16" t="s">
        <v>20</v>
      </c>
      <c r="F12" s="17" t="s">
        <v>70</v>
      </c>
      <c r="G12" s="15" t="s">
        <v>38</v>
      </c>
      <c r="H12" s="17">
        <v>22</v>
      </c>
      <c r="I12" s="20">
        <v>7500000</v>
      </c>
    </row>
    <row r="13" spans="2:9" ht="30.75" customHeight="1" thickBot="1" x14ac:dyDescent="0.3">
      <c r="B13" s="14" t="s">
        <v>24</v>
      </c>
      <c r="C13" s="21" t="s">
        <v>84</v>
      </c>
      <c r="D13" s="16" t="s">
        <v>15</v>
      </c>
      <c r="E13" s="16" t="s">
        <v>20</v>
      </c>
      <c r="F13" s="17" t="s">
        <v>70</v>
      </c>
      <c r="G13" s="15" t="s">
        <v>38</v>
      </c>
      <c r="H13" s="17">
        <v>22</v>
      </c>
      <c r="I13" s="20">
        <v>30000000</v>
      </c>
    </row>
    <row r="14" spans="2:9" ht="30.75" customHeight="1" thickBot="1" x14ac:dyDescent="0.3">
      <c r="B14" s="14" t="s">
        <v>24</v>
      </c>
      <c r="C14" s="21" t="s">
        <v>85</v>
      </c>
      <c r="D14" s="16" t="s">
        <v>15</v>
      </c>
      <c r="E14" s="16" t="s">
        <v>20</v>
      </c>
      <c r="F14" s="17" t="s">
        <v>70</v>
      </c>
      <c r="G14" s="15" t="s">
        <v>38</v>
      </c>
      <c r="H14" s="17">
        <v>22</v>
      </c>
      <c r="I14" s="20">
        <v>15000000</v>
      </c>
    </row>
    <row r="15" spans="2:9" ht="30.75" customHeight="1" x14ac:dyDescent="0.25">
      <c r="B15" s="8"/>
      <c r="C15" s="8"/>
      <c r="D15" s="9"/>
      <c r="E15" s="9"/>
      <c r="F15" s="10"/>
      <c r="G15" s="8"/>
      <c r="H15" s="10"/>
      <c r="I15" s="11"/>
    </row>
    <row r="16" spans="2:9" x14ac:dyDescent="0.25">
      <c r="I16" s="13"/>
    </row>
    <row r="17" spans="2:9" x14ac:dyDescent="0.25">
      <c r="I17" s="13"/>
    </row>
    <row r="18" spans="2:9" ht="28.5" customHeight="1" thickBot="1" x14ac:dyDescent="0.3">
      <c r="B18" s="23" t="s">
        <v>11</v>
      </c>
      <c r="C18" s="23"/>
      <c r="D18" s="23"/>
      <c r="E18" s="23"/>
      <c r="F18" s="23"/>
    </row>
    <row r="19" spans="2:9" ht="30.75" customHeight="1" thickBot="1" x14ac:dyDescent="0.3">
      <c r="B19" s="5" t="s">
        <v>8</v>
      </c>
      <c r="C19" s="6" t="s">
        <v>0</v>
      </c>
      <c r="D19" s="7" t="s">
        <v>1</v>
      </c>
      <c r="E19" s="7" t="s">
        <v>2</v>
      </c>
      <c r="F19" s="6" t="s">
        <v>10</v>
      </c>
    </row>
    <row r="20" spans="2:9" ht="30.75" customHeight="1" thickBot="1" x14ac:dyDescent="0.3">
      <c r="B20" s="14"/>
      <c r="C20" s="15"/>
      <c r="D20" s="16"/>
      <c r="E20" s="16"/>
      <c r="F20" s="19"/>
    </row>
    <row r="21" spans="2:9" x14ac:dyDescent="0.25">
      <c r="F21" s="13"/>
    </row>
    <row r="27" spans="2:9" x14ac:dyDescent="0.25">
      <c r="D27" s="4" t="s">
        <v>12</v>
      </c>
      <c r="E27" s="4" t="s">
        <v>13</v>
      </c>
    </row>
    <row r="28" spans="2:9" x14ac:dyDescent="0.25">
      <c r="D28" t="s">
        <v>14</v>
      </c>
      <c r="E28" t="s">
        <v>20</v>
      </c>
    </row>
    <row r="29" spans="2:9" x14ac:dyDescent="0.25">
      <c r="D29" t="s">
        <v>15</v>
      </c>
      <c r="E29" t="s">
        <v>21</v>
      </c>
    </row>
    <row r="30" spans="2:9" x14ac:dyDescent="0.25">
      <c r="D30" t="s">
        <v>16</v>
      </c>
    </row>
    <row r="31" spans="2:9" x14ac:dyDescent="0.25">
      <c r="D31" t="s">
        <v>17</v>
      </c>
    </row>
    <row r="32" spans="2:9" x14ac:dyDescent="0.25">
      <c r="D32" t="s">
        <v>18</v>
      </c>
    </row>
    <row r="33" spans="4:4" x14ac:dyDescent="0.25">
      <c r="D33" t="s">
        <v>19</v>
      </c>
    </row>
  </sheetData>
  <mergeCells count="4">
    <mergeCell ref="B1:I1"/>
    <mergeCell ref="B2:I2"/>
    <mergeCell ref="B3:I3"/>
    <mergeCell ref="B18:F18"/>
  </mergeCells>
  <dataValidations count="6">
    <dataValidation type="list" allowBlank="1" showInputMessage="1" showErrorMessage="1" sqref="D20" xr:uid="{5F784410-8E25-4748-89F6-429C8AA8B6A9}">
      <formula1>$D$25:$D$30</formula1>
    </dataValidation>
    <dataValidation type="list" allowBlank="1" showInputMessage="1" showErrorMessage="1" sqref="E20" xr:uid="{FE1AA33E-CBEC-40FE-9C30-019C7604568C}">
      <formula1>$E$25:$E$26</formula1>
    </dataValidation>
    <dataValidation type="list" allowBlank="1" showInputMessage="1" showErrorMessage="1" sqref="E15" xr:uid="{6B210F87-FD6F-46C2-8453-123384EF2C63}">
      <formula1>$E$20:$E$20</formula1>
    </dataValidation>
    <dataValidation type="list" allowBlank="1" showInputMessage="1" showErrorMessage="1" sqref="D15" xr:uid="{57E28686-1FFB-43D8-B613-881AF9FD9A40}">
      <formula1>$D$20:$D$24</formula1>
    </dataValidation>
    <dataValidation type="list" allowBlank="1" showInputMessage="1" showErrorMessage="1" sqref="D5:D14" xr:uid="{3884C76D-8E35-4091-9A70-C1F376AEFDAC}">
      <formula1>$D$17:$D$21</formula1>
    </dataValidation>
    <dataValidation type="list" allowBlank="1" showInputMessage="1" showErrorMessage="1" sqref="E5:E14" xr:uid="{3BEAF03B-0B54-498C-B5A9-68584BB28A41}">
      <formula1>$E$17:$E$17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D635-ACDA-4C85-A273-3E85DA0C7775}">
  <dimension ref="B1:I28"/>
  <sheetViews>
    <sheetView workbookViewId="0">
      <selection activeCell="B15" sqref="B15:B16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42.75" customHeight="1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27.75" customHeight="1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30.75" customHeight="1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30.75" customHeight="1" thickBot="1" x14ac:dyDescent="0.3">
      <c r="B5" s="1" t="s">
        <v>25</v>
      </c>
      <c r="C5" s="2" t="s">
        <v>46</v>
      </c>
      <c r="D5" s="3" t="s">
        <v>15</v>
      </c>
      <c r="E5" s="3" t="s">
        <v>20</v>
      </c>
      <c r="F5" s="2" t="s">
        <v>37</v>
      </c>
      <c r="G5" s="2" t="s">
        <v>38</v>
      </c>
      <c r="H5" s="2">
        <v>22</v>
      </c>
      <c r="I5" s="2">
        <v>6500000</v>
      </c>
    </row>
    <row r="6" spans="2:9" ht="30.75" customHeight="1" thickBot="1" x14ac:dyDescent="0.3">
      <c r="B6" s="1" t="s">
        <v>25</v>
      </c>
      <c r="C6" s="2" t="s">
        <v>47</v>
      </c>
      <c r="D6" s="3" t="s">
        <v>15</v>
      </c>
      <c r="E6" s="3" t="s">
        <v>20</v>
      </c>
      <c r="F6" s="2" t="s">
        <v>37</v>
      </c>
      <c r="G6" s="2" t="s">
        <v>38</v>
      </c>
      <c r="H6" s="2">
        <v>22</v>
      </c>
      <c r="I6" s="2">
        <v>3500000</v>
      </c>
    </row>
    <row r="7" spans="2:9" ht="30.75" customHeight="1" thickBot="1" x14ac:dyDescent="0.3">
      <c r="B7" s="1" t="s">
        <v>25</v>
      </c>
      <c r="C7" s="2" t="s">
        <v>48</v>
      </c>
      <c r="D7" s="3" t="s">
        <v>15</v>
      </c>
      <c r="E7" s="3" t="s">
        <v>20</v>
      </c>
      <c r="F7" s="2" t="s">
        <v>37</v>
      </c>
      <c r="G7" s="2" t="s">
        <v>38</v>
      </c>
      <c r="H7" s="2">
        <v>22</v>
      </c>
      <c r="I7" s="2">
        <v>15000000</v>
      </c>
    </row>
    <row r="9" spans="2:9" ht="28.5" customHeight="1" thickBot="1" x14ac:dyDescent="0.3">
      <c r="B9" s="23" t="s">
        <v>11</v>
      </c>
      <c r="C9" s="23"/>
      <c r="D9" s="23"/>
      <c r="E9" s="23"/>
      <c r="F9" s="23"/>
    </row>
    <row r="10" spans="2:9" ht="30.75" customHeight="1" thickBot="1" x14ac:dyDescent="0.3">
      <c r="B10" s="5" t="s">
        <v>8</v>
      </c>
      <c r="C10" s="6" t="s">
        <v>0</v>
      </c>
      <c r="D10" s="7" t="s">
        <v>1</v>
      </c>
      <c r="E10" s="7" t="s">
        <v>2</v>
      </c>
      <c r="F10" s="6" t="s">
        <v>10</v>
      </c>
    </row>
    <row r="11" spans="2:9" ht="30.75" customHeight="1" thickBot="1" x14ac:dyDescent="0.3">
      <c r="B11" s="1" t="s">
        <v>25</v>
      </c>
      <c r="C11" s="2" t="s">
        <v>40</v>
      </c>
      <c r="D11" s="3" t="s">
        <v>18</v>
      </c>
      <c r="E11" s="3" t="s">
        <v>20</v>
      </c>
      <c r="F11" s="2">
        <v>20000000</v>
      </c>
    </row>
    <row r="12" spans="2:9" ht="30.75" customHeight="1" thickBot="1" x14ac:dyDescent="0.3">
      <c r="B12" s="1" t="s">
        <v>25</v>
      </c>
      <c r="C12" s="2" t="s">
        <v>41</v>
      </c>
      <c r="D12" s="3" t="s">
        <v>18</v>
      </c>
      <c r="E12" s="3" t="s">
        <v>20</v>
      </c>
      <c r="F12" s="2">
        <v>50000000</v>
      </c>
    </row>
    <row r="13" spans="2:9" ht="30.75" customHeight="1" thickBot="1" x14ac:dyDescent="0.3">
      <c r="B13" s="1" t="s">
        <v>25</v>
      </c>
      <c r="C13" s="2" t="s">
        <v>42</v>
      </c>
      <c r="D13" s="3" t="s">
        <v>18</v>
      </c>
      <c r="E13" s="3" t="s">
        <v>20</v>
      </c>
      <c r="F13" s="2">
        <v>890000</v>
      </c>
    </row>
    <row r="14" spans="2:9" ht="30.75" customHeight="1" thickBot="1" x14ac:dyDescent="0.3">
      <c r="B14" s="1" t="s">
        <v>25</v>
      </c>
      <c r="C14" s="2" t="s">
        <v>43</v>
      </c>
      <c r="D14" s="3" t="s">
        <v>18</v>
      </c>
      <c r="E14" s="3" t="s">
        <v>20</v>
      </c>
      <c r="F14" s="2">
        <v>5000000</v>
      </c>
    </row>
    <row r="22" spans="4:5" x14ac:dyDescent="0.25">
      <c r="D22" s="4" t="s">
        <v>12</v>
      </c>
      <c r="E22" s="4" t="s">
        <v>13</v>
      </c>
    </row>
    <row r="23" spans="4:5" x14ac:dyDescent="0.25">
      <c r="D23" t="s">
        <v>14</v>
      </c>
      <c r="E23" t="s">
        <v>20</v>
      </c>
    </row>
    <row r="24" spans="4:5" x14ac:dyDescent="0.25">
      <c r="D24" t="s">
        <v>15</v>
      </c>
      <c r="E24" t="s">
        <v>21</v>
      </c>
    </row>
    <row r="25" spans="4:5" x14ac:dyDescent="0.25">
      <c r="D25" t="s">
        <v>16</v>
      </c>
    </row>
    <row r="26" spans="4:5" x14ac:dyDescent="0.25">
      <c r="D26" t="s">
        <v>17</v>
      </c>
    </row>
    <row r="27" spans="4:5" x14ac:dyDescent="0.25">
      <c r="D27" t="s">
        <v>18</v>
      </c>
    </row>
    <row r="28" spans="4:5" x14ac:dyDescent="0.25">
      <c r="D28" t="s">
        <v>19</v>
      </c>
    </row>
  </sheetData>
  <mergeCells count="4">
    <mergeCell ref="B1:I1"/>
    <mergeCell ref="B2:I2"/>
    <mergeCell ref="B3:I3"/>
    <mergeCell ref="B9:F9"/>
  </mergeCells>
  <dataValidations count="2">
    <dataValidation type="list" allowBlank="1" showInputMessage="1" showErrorMessage="1" sqref="E5:E7 E11:E14" xr:uid="{9ACBAB88-CA59-4FBB-B352-40F12B7D7BB2}">
      <formula1>$E$23:$E$24</formula1>
    </dataValidation>
    <dataValidation type="list" allowBlank="1" showInputMessage="1" showErrorMessage="1" sqref="D5:D7 D11:D14" xr:uid="{22C4951C-42FB-4239-932F-B46AAA0B4C2A}">
      <formula1>$D$23:$D$28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8F4E-8040-4233-B133-D8FDFC532BAE}">
  <dimension ref="B1:I25"/>
  <sheetViews>
    <sheetView workbookViewId="0">
      <selection activeCell="C16" sqref="C16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42.75" customHeight="1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27.75" customHeight="1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30.75" customHeight="1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30.75" customHeight="1" thickBot="1" x14ac:dyDescent="0.3">
      <c r="B5" s="1" t="s">
        <v>26</v>
      </c>
      <c r="C5" s="2" t="s">
        <v>49</v>
      </c>
      <c r="D5" s="3" t="s">
        <v>15</v>
      </c>
      <c r="E5" s="3" t="s">
        <v>20</v>
      </c>
      <c r="F5" s="2" t="s">
        <v>37</v>
      </c>
      <c r="G5" s="2" t="s">
        <v>38</v>
      </c>
      <c r="H5" s="2">
        <v>22</v>
      </c>
      <c r="I5" s="2">
        <v>13400000</v>
      </c>
    </row>
    <row r="6" spans="2:9" ht="30.75" customHeight="1" thickBot="1" x14ac:dyDescent="0.3">
      <c r="B6" s="1" t="s">
        <v>26</v>
      </c>
      <c r="C6" s="2" t="s">
        <v>50</v>
      </c>
      <c r="D6" s="3" t="s">
        <v>18</v>
      </c>
      <c r="E6" s="3" t="s">
        <v>20</v>
      </c>
      <c r="F6" s="2" t="s">
        <v>37</v>
      </c>
      <c r="G6" s="2" t="s">
        <v>38</v>
      </c>
      <c r="H6" s="2">
        <v>22</v>
      </c>
      <c r="I6" s="2">
        <v>871400000</v>
      </c>
    </row>
    <row r="8" spans="2:9" ht="28.5" customHeight="1" thickBot="1" x14ac:dyDescent="0.3">
      <c r="B8" s="23" t="s">
        <v>11</v>
      </c>
      <c r="C8" s="23"/>
      <c r="D8" s="23"/>
      <c r="E8" s="23"/>
      <c r="F8" s="23"/>
    </row>
    <row r="9" spans="2:9" ht="30.75" customHeight="1" thickBot="1" x14ac:dyDescent="0.3">
      <c r="B9" s="5" t="s">
        <v>8</v>
      </c>
      <c r="C9" s="6" t="s">
        <v>0</v>
      </c>
      <c r="D9" s="7" t="s">
        <v>1</v>
      </c>
      <c r="E9" s="7" t="s">
        <v>2</v>
      </c>
      <c r="F9" s="6" t="s">
        <v>10</v>
      </c>
    </row>
    <row r="10" spans="2:9" ht="30.75" customHeight="1" thickBot="1" x14ac:dyDescent="0.3">
      <c r="B10" s="1" t="s">
        <v>26</v>
      </c>
      <c r="C10" s="2" t="s">
        <v>44</v>
      </c>
      <c r="D10" s="3" t="s">
        <v>18</v>
      </c>
      <c r="E10" s="3" t="s">
        <v>20</v>
      </c>
      <c r="F10" s="2">
        <v>2500000</v>
      </c>
    </row>
    <row r="11" spans="2:9" ht="30.75" customHeight="1" thickBot="1" x14ac:dyDescent="0.3">
      <c r="B11" s="1" t="s">
        <v>26</v>
      </c>
      <c r="C11" s="2" t="s">
        <v>45</v>
      </c>
      <c r="D11" s="3" t="s">
        <v>18</v>
      </c>
      <c r="E11" s="3" t="s">
        <v>20</v>
      </c>
      <c r="F11" s="2">
        <v>1500000</v>
      </c>
    </row>
    <row r="19" spans="4:5" x14ac:dyDescent="0.25">
      <c r="D19" s="4" t="s">
        <v>12</v>
      </c>
      <c r="E19" s="4" t="s">
        <v>13</v>
      </c>
    </row>
    <row r="20" spans="4:5" x14ac:dyDescent="0.25">
      <c r="D20" t="s">
        <v>14</v>
      </c>
      <c r="E20" t="s">
        <v>20</v>
      </c>
    </row>
    <row r="21" spans="4:5" x14ac:dyDescent="0.25">
      <c r="D21" t="s">
        <v>15</v>
      </c>
      <c r="E21" t="s">
        <v>21</v>
      </c>
    </row>
    <row r="22" spans="4:5" x14ac:dyDescent="0.25">
      <c r="D22" t="s">
        <v>16</v>
      </c>
    </row>
    <row r="23" spans="4:5" x14ac:dyDescent="0.25">
      <c r="D23" t="s">
        <v>17</v>
      </c>
    </row>
    <row r="24" spans="4:5" x14ac:dyDescent="0.25">
      <c r="D24" t="s">
        <v>18</v>
      </c>
    </row>
    <row r="25" spans="4:5" x14ac:dyDescent="0.25">
      <c r="D25" t="s">
        <v>19</v>
      </c>
    </row>
  </sheetData>
  <mergeCells count="4">
    <mergeCell ref="B1:I1"/>
    <mergeCell ref="B2:I2"/>
    <mergeCell ref="B3:I3"/>
    <mergeCell ref="B8:F8"/>
  </mergeCells>
  <dataValidations count="2">
    <dataValidation type="list" allowBlank="1" showInputMessage="1" showErrorMessage="1" sqref="E5:E6 E10:E11" xr:uid="{AE685BAB-12E9-4708-A5A1-4E148A35EA1A}">
      <formula1>$E$20:$E$21</formula1>
    </dataValidation>
    <dataValidation type="list" allowBlank="1" showInputMessage="1" showErrorMessage="1" sqref="D5:D6 D10:D11" xr:uid="{48638E18-6633-4EC6-B6D7-3156C02073AF}">
      <formula1>$D$20:$D$25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413F-96FB-4AFA-A344-978C13210CD3}">
  <dimension ref="B1:I24"/>
  <sheetViews>
    <sheetView workbookViewId="0">
      <selection sqref="A1:XFD1048576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19.5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16.5" thickBot="1" x14ac:dyDescent="0.3">
      <c r="B2" s="29" t="s">
        <v>51</v>
      </c>
      <c r="C2" s="27"/>
      <c r="D2" s="27"/>
      <c r="E2" s="27"/>
      <c r="F2" s="27"/>
      <c r="G2" s="27"/>
      <c r="H2" s="27"/>
      <c r="I2" s="28"/>
    </row>
    <row r="3" spans="2:9" ht="16.5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24.75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15.75" thickBot="1" x14ac:dyDescent="0.3">
      <c r="B5" s="1" t="s">
        <v>27</v>
      </c>
      <c r="C5" s="2" t="s">
        <v>52</v>
      </c>
      <c r="D5" s="3" t="s">
        <v>15</v>
      </c>
      <c r="E5" s="3" t="s">
        <v>20</v>
      </c>
      <c r="F5" s="2" t="s">
        <v>37</v>
      </c>
      <c r="G5" s="2" t="s">
        <v>38</v>
      </c>
      <c r="H5" s="2">
        <v>22</v>
      </c>
      <c r="I5" s="2">
        <v>5745000</v>
      </c>
    </row>
    <row r="7" spans="2:9" ht="16.5" thickBot="1" x14ac:dyDescent="0.3">
      <c r="B7" s="23" t="s">
        <v>11</v>
      </c>
      <c r="C7" s="23"/>
      <c r="D7" s="23"/>
      <c r="E7" s="23"/>
      <c r="F7" s="23"/>
    </row>
    <row r="8" spans="2:9" ht="24.75" thickBot="1" x14ac:dyDescent="0.3">
      <c r="B8" s="5" t="s">
        <v>8</v>
      </c>
      <c r="C8" s="6" t="s">
        <v>0</v>
      </c>
      <c r="D8" s="7" t="s">
        <v>1</v>
      </c>
      <c r="E8" s="7" t="s">
        <v>2</v>
      </c>
      <c r="F8" s="6" t="s">
        <v>10</v>
      </c>
    </row>
    <row r="9" spans="2:9" ht="15.75" thickBot="1" x14ac:dyDescent="0.3">
      <c r="B9" s="1"/>
      <c r="C9" s="2"/>
      <c r="D9" s="3"/>
      <c r="E9" s="3"/>
      <c r="F9" s="2"/>
    </row>
    <row r="10" spans="2:9" ht="15.75" thickBot="1" x14ac:dyDescent="0.3">
      <c r="B10" s="1"/>
      <c r="C10" s="2"/>
      <c r="D10" s="3"/>
      <c r="E10" s="3"/>
      <c r="F10" s="2"/>
    </row>
    <row r="18" spans="4:5" x14ac:dyDescent="0.25">
      <c r="D18" s="4" t="s">
        <v>12</v>
      </c>
      <c r="E18" s="4" t="s">
        <v>13</v>
      </c>
    </row>
    <row r="19" spans="4:5" x14ac:dyDescent="0.25">
      <c r="D19" t="s">
        <v>14</v>
      </c>
      <c r="E19" t="s">
        <v>20</v>
      </c>
    </row>
    <row r="20" spans="4:5" x14ac:dyDescent="0.25">
      <c r="D20" t="s">
        <v>15</v>
      </c>
      <c r="E20" t="s">
        <v>21</v>
      </c>
    </row>
    <row r="21" spans="4:5" x14ac:dyDescent="0.25">
      <c r="D21" t="s">
        <v>16</v>
      </c>
    </row>
    <row r="22" spans="4:5" x14ac:dyDescent="0.25">
      <c r="D22" t="s">
        <v>17</v>
      </c>
    </row>
    <row r="23" spans="4:5" x14ac:dyDescent="0.25">
      <c r="D23" t="s">
        <v>18</v>
      </c>
    </row>
    <row r="24" spans="4:5" x14ac:dyDescent="0.25">
      <c r="D24" t="s">
        <v>19</v>
      </c>
    </row>
  </sheetData>
  <mergeCells count="4">
    <mergeCell ref="B1:I1"/>
    <mergeCell ref="B2:I2"/>
    <mergeCell ref="B3:I3"/>
    <mergeCell ref="B7:F7"/>
  </mergeCells>
  <dataValidations count="2">
    <dataValidation type="list" allowBlank="1" showInputMessage="1" showErrorMessage="1" sqref="E5 E9:E10" xr:uid="{280E6209-B21A-4344-BBF1-7FB902A33A7C}">
      <formula1>$E$19:$E$20</formula1>
    </dataValidation>
    <dataValidation type="list" allowBlank="1" showInputMessage="1" showErrorMessage="1" sqref="D5 D9:D10" xr:uid="{25FEE584-8E54-4325-AF02-8846314BF305}">
      <formula1>$D$19:$D$24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B104-B1FF-41C8-8B86-72D5246B24B6}">
  <dimension ref="B1:I23"/>
  <sheetViews>
    <sheetView workbookViewId="0">
      <selection activeCell="B10" sqref="B10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19.5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16.5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16.5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24.75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15.75" thickBot="1" x14ac:dyDescent="0.3">
      <c r="B5" s="1" t="s">
        <v>28</v>
      </c>
      <c r="C5" s="2" t="s">
        <v>53</v>
      </c>
      <c r="D5" s="3" t="s">
        <v>16</v>
      </c>
      <c r="E5" s="3" t="s">
        <v>20</v>
      </c>
      <c r="F5" s="2" t="s">
        <v>37</v>
      </c>
      <c r="G5" s="2" t="s">
        <v>38</v>
      </c>
      <c r="H5" s="2">
        <v>22</v>
      </c>
      <c r="I5" s="2">
        <v>192765500</v>
      </c>
    </row>
    <row r="7" spans="2:9" ht="16.5" thickBot="1" x14ac:dyDescent="0.3">
      <c r="B7" s="23" t="s">
        <v>11</v>
      </c>
      <c r="C7" s="23"/>
      <c r="D7" s="23"/>
      <c r="E7" s="23"/>
      <c r="F7" s="23"/>
    </row>
    <row r="8" spans="2:9" ht="24.75" thickBot="1" x14ac:dyDescent="0.3">
      <c r="B8" s="5" t="s">
        <v>8</v>
      </c>
      <c r="C8" s="6" t="s">
        <v>0</v>
      </c>
      <c r="D8" s="7" t="s">
        <v>1</v>
      </c>
      <c r="E8" s="7" t="s">
        <v>2</v>
      </c>
      <c r="F8" s="6" t="s">
        <v>10</v>
      </c>
    </row>
    <row r="9" spans="2:9" ht="15.75" thickBot="1" x14ac:dyDescent="0.3">
      <c r="B9" s="1"/>
      <c r="C9" s="2"/>
      <c r="D9" s="3"/>
      <c r="E9" s="3"/>
      <c r="F9" s="2"/>
    </row>
    <row r="17" spans="4:5" x14ac:dyDescent="0.25">
      <c r="D17" s="4" t="s">
        <v>12</v>
      </c>
      <c r="E17" s="4" t="s">
        <v>13</v>
      </c>
    </row>
    <row r="18" spans="4:5" x14ac:dyDescent="0.25">
      <c r="D18" t="s">
        <v>14</v>
      </c>
      <c r="E18" t="s">
        <v>20</v>
      </c>
    </row>
    <row r="19" spans="4:5" x14ac:dyDescent="0.25">
      <c r="D19" t="s">
        <v>15</v>
      </c>
      <c r="E19" t="s">
        <v>21</v>
      </c>
    </row>
    <row r="20" spans="4:5" x14ac:dyDescent="0.25">
      <c r="D20" t="s">
        <v>16</v>
      </c>
    </row>
    <row r="21" spans="4:5" x14ac:dyDescent="0.25">
      <c r="D21" t="s">
        <v>17</v>
      </c>
    </row>
    <row r="22" spans="4:5" x14ac:dyDescent="0.25">
      <c r="D22" t="s">
        <v>18</v>
      </c>
    </row>
    <row r="23" spans="4:5" x14ac:dyDescent="0.25">
      <c r="D23" t="s">
        <v>19</v>
      </c>
    </row>
  </sheetData>
  <mergeCells count="4">
    <mergeCell ref="B1:I1"/>
    <mergeCell ref="B2:I2"/>
    <mergeCell ref="B3:I3"/>
    <mergeCell ref="B7:F7"/>
  </mergeCells>
  <dataValidations count="2">
    <dataValidation type="list" allowBlank="1" showInputMessage="1" showErrorMessage="1" sqref="D9 D5" xr:uid="{DAE3DFCF-DA0E-4B5A-BD66-5EA99BBE40BC}">
      <formula1>$D$15:$D$20</formula1>
    </dataValidation>
    <dataValidation type="list" allowBlank="1" showInputMessage="1" showErrorMessage="1" sqref="E9 E5" xr:uid="{D8742C91-3D66-4030-98CF-7C04C21D45FE}">
      <formula1>$E$15:$E$16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7828-4D18-454F-B72A-84A0E31AD893}">
  <dimension ref="B1:I23"/>
  <sheetViews>
    <sheetView workbookViewId="0">
      <selection activeCell="C13" sqref="C13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19.5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16.5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16.5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24.75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15.75" thickBot="1" x14ac:dyDescent="0.3">
      <c r="B5" s="1"/>
      <c r="C5" s="2"/>
      <c r="D5" s="3"/>
      <c r="E5" s="3"/>
      <c r="F5" s="2"/>
      <c r="G5" s="2"/>
      <c r="H5" s="2"/>
      <c r="I5" s="2"/>
    </row>
    <row r="7" spans="2:9" ht="16.5" thickBot="1" x14ac:dyDescent="0.3">
      <c r="B7" s="23" t="s">
        <v>11</v>
      </c>
      <c r="C7" s="23"/>
      <c r="D7" s="23"/>
      <c r="E7" s="23"/>
      <c r="F7" s="23"/>
    </row>
    <row r="8" spans="2:9" ht="24.75" thickBot="1" x14ac:dyDescent="0.3">
      <c r="B8" s="5" t="s">
        <v>8</v>
      </c>
      <c r="C8" s="6" t="s">
        <v>0</v>
      </c>
      <c r="D8" s="7" t="s">
        <v>1</v>
      </c>
      <c r="E8" s="7" t="s">
        <v>2</v>
      </c>
      <c r="F8" s="6" t="s">
        <v>10</v>
      </c>
    </row>
    <row r="9" spans="2:9" ht="15.75" thickBot="1" x14ac:dyDescent="0.3">
      <c r="B9" s="1" t="s">
        <v>29</v>
      </c>
      <c r="C9" s="2" t="s">
        <v>54</v>
      </c>
      <c r="D9" s="3" t="s">
        <v>18</v>
      </c>
      <c r="E9" s="3" t="s">
        <v>20</v>
      </c>
      <c r="F9" s="2">
        <v>700000</v>
      </c>
    </row>
    <row r="17" spans="4:5" x14ac:dyDescent="0.25">
      <c r="D17" s="4" t="s">
        <v>12</v>
      </c>
      <c r="E17" s="4" t="s">
        <v>13</v>
      </c>
    </row>
    <row r="18" spans="4:5" x14ac:dyDescent="0.25">
      <c r="D18" t="s">
        <v>14</v>
      </c>
      <c r="E18" t="s">
        <v>20</v>
      </c>
    </row>
    <row r="19" spans="4:5" x14ac:dyDescent="0.25">
      <c r="D19" t="s">
        <v>15</v>
      </c>
      <c r="E19" t="s">
        <v>21</v>
      </c>
    </row>
    <row r="20" spans="4:5" x14ac:dyDescent="0.25">
      <c r="D20" t="s">
        <v>16</v>
      </c>
    </row>
    <row r="21" spans="4:5" x14ac:dyDescent="0.25">
      <c r="D21" t="s">
        <v>17</v>
      </c>
    </row>
    <row r="22" spans="4:5" x14ac:dyDescent="0.25">
      <c r="D22" t="s">
        <v>18</v>
      </c>
    </row>
    <row r="23" spans="4:5" x14ac:dyDescent="0.25">
      <c r="D23" t="s">
        <v>19</v>
      </c>
    </row>
  </sheetData>
  <mergeCells count="4">
    <mergeCell ref="B1:I1"/>
    <mergeCell ref="B2:I2"/>
    <mergeCell ref="B3:I3"/>
    <mergeCell ref="B7:F7"/>
  </mergeCells>
  <dataValidations count="2">
    <dataValidation type="list" allowBlank="1" showInputMessage="1" showErrorMessage="1" sqref="D9 D5" xr:uid="{97DAE52F-AA6E-42DC-9FAC-383479B37789}">
      <formula1>$D$15:$D$20</formula1>
    </dataValidation>
    <dataValidation type="list" allowBlank="1" showInputMessage="1" showErrorMessage="1" sqref="E9 E5" xr:uid="{2D42A1E6-658B-41F3-8F10-5C3F2C2AABF0}">
      <formula1>$E$15:$E$16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80FE9-C40C-4C86-8104-CC8BC04F6827}">
  <dimension ref="B1:I24"/>
  <sheetViews>
    <sheetView workbookViewId="0">
      <selection activeCell="B10" sqref="B10:B14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19.5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16.5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16.5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24.75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15.75" thickBot="1" x14ac:dyDescent="0.3">
      <c r="B5" s="1" t="s">
        <v>30</v>
      </c>
      <c r="C5" s="2" t="s">
        <v>55</v>
      </c>
      <c r="D5" s="3" t="s">
        <v>18</v>
      </c>
      <c r="E5" s="3" t="s">
        <v>20</v>
      </c>
      <c r="F5" s="2" t="s">
        <v>56</v>
      </c>
      <c r="G5" s="2" t="s">
        <v>57</v>
      </c>
      <c r="H5" s="2">
        <v>1</v>
      </c>
      <c r="I5" s="2">
        <v>1500000</v>
      </c>
    </row>
    <row r="6" spans="2:9" ht="24.75" thickBot="1" x14ac:dyDescent="0.3">
      <c r="B6" s="1" t="s">
        <v>30</v>
      </c>
      <c r="C6" s="2" t="s">
        <v>58</v>
      </c>
      <c r="D6" s="3" t="s">
        <v>18</v>
      </c>
      <c r="E6" s="3" t="s">
        <v>20</v>
      </c>
      <c r="F6" s="2" t="s">
        <v>59</v>
      </c>
      <c r="G6" s="2" t="s">
        <v>57</v>
      </c>
      <c r="H6" s="2">
        <v>2</v>
      </c>
      <c r="I6" s="2">
        <v>2000000</v>
      </c>
    </row>
    <row r="8" spans="2:9" ht="16.5" thickBot="1" x14ac:dyDescent="0.3">
      <c r="B8" s="23" t="s">
        <v>11</v>
      </c>
      <c r="C8" s="23"/>
      <c r="D8" s="23"/>
      <c r="E8" s="23"/>
      <c r="F8" s="23"/>
    </row>
    <row r="9" spans="2:9" ht="24.75" thickBot="1" x14ac:dyDescent="0.3">
      <c r="B9" s="5" t="s">
        <v>8</v>
      </c>
      <c r="C9" s="6" t="s">
        <v>0</v>
      </c>
      <c r="D9" s="7" t="s">
        <v>1</v>
      </c>
      <c r="E9" s="7" t="s">
        <v>2</v>
      </c>
      <c r="F9" s="6" t="s">
        <v>10</v>
      </c>
    </row>
    <row r="10" spans="2:9" ht="15.75" thickBot="1" x14ac:dyDescent="0.3">
      <c r="B10" s="1"/>
      <c r="C10" s="2"/>
      <c r="D10" s="3"/>
      <c r="E10" s="3"/>
      <c r="F10" s="2" t="s">
        <v>3</v>
      </c>
    </row>
    <row r="18" spans="4:5" x14ac:dyDescent="0.25">
      <c r="D18" s="4" t="s">
        <v>12</v>
      </c>
      <c r="E18" s="4" t="s">
        <v>13</v>
      </c>
    </row>
    <row r="19" spans="4:5" x14ac:dyDescent="0.25">
      <c r="D19" t="s">
        <v>14</v>
      </c>
      <c r="E19" t="s">
        <v>20</v>
      </c>
    </row>
    <row r="20" spans="4:5" x14ac:dyDescent="0.25">
      <c r="D20" t="s">
        <v>15</v>
      </c>
      <c r="E20" t="s">
        <v>21</v>
      </c>
    </row>
    <row r="21" spans="4:5" x14ac:dyDescent="0.25">
      <c r="D21" t="s">
        <v>16</v>
      </c>
    </row>
    <row r="22" spans="4:5" x14ac:dyDescent="0.25">
      <c r="D22" t="s">
        <v>17</v>
      </c>
    </row>
    <row r="23" spans="4:5" x14ac:dyDescent="0.25">
      <c r="D23" t="s">
        <v>18</v>
      </c>
    </row>
    <row r="24" spans="4:5" x14ac:dyDescent="0.25">
      <c r="D24" t="s">
        <v>19</v>
      </c>
    </row>
  </sheetData>
  <mergeCells count="4">
    <mergeCell ref="B1:I1"/>
    <mergeCell ref="B2:I2"/>
    <mergeCell ref="B3:I3"/>
    <mergeCell ref="B8:F8"/>
  </mergeCells>
  <dataValidations count="2">
    <dataValidation type="list" allowBlank="1" showInputMessage="1" showErrorMessage="1" sqref="E5:E6 E10" xr:uid="{2CAF0C18-B6B5-496C-9C09-B4FD54BE141A}">
      <formula1>$E$19:$E$20</formula1>
    </dataValidation>
    <dataValidation type="list" allowBlank="1" showInputMessage="1" showErrorMessage="1" sqref="D5:D6 D10" xr:uid="{CF38A44E-2E78-4E7D-AB2A-8AF30D09288F}">
      <formula1>$D$19:$D$24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EF40-FB91-4FA5-920E-146DD599A060}">
  <dimension ref="B1:I24"/>
  <sheetViews>
    <sheetView workbookViewId="0">
      <selection activeCell="B10" sqref="B10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19.5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16.5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16.5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24.75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15.75" thickBot="1" x14ac:dyDescent="0.3">
      <c r="B5" s="1" t="s">
        <v>31</v>
      </c>
      <c r="C5" s="2" t="s">
        <v>53</v>
      </c>
      <c r="D5" s="3" t="s">
        <v>16</v>
      </c>
      <c r="E5" s="3" t="s">
        <v>20</v>
      </c>
      <c r="F5" s="2" t="s">
        <v>60</v>
      </c>
      <c r="G5" s="2" t="s">
        <v>38</v>
      </c>
      <c r="H5" s="2">
        <v>22</v>
      </c>
      <c r="I5" s="2">
        <v>192765500</v>
      </c>
    </row>
    <row r="6" spans="2:9" ht="15.75" thickBot="1" x14ac:dyDescent="0.3">
      <c r="B6" s="1" t="s">
        <v>31</v>
      </c>
      <c r="C6" s="2" t="s">
        <v>61</v>
      </c>
      <c r="D6" s="3" t="s">
        <v>18</v>
      </c>
      <c r="E6" s="3" t="s">
        <v>20</v>
      </c>
      <c r="F6" s="2" t="s">
        <v>62</v>
      </c>
      <c r="G6" s="2" t="s">
        <v>57</v>
      </c>
      <c r="H6" s="2">
        <v>1</v>
      </c>
      <c r="I6" s="2">
        <v>5000000</v>
      </c>
    </row>
    <row r="8" spans="2:9" ht="16.5" thickBot="1" x14ac:dyDescent="0.3">
      <c r="B8" s="23" t="s">
        <v>11</v>
      </c>
      <c r="C8" s="23"/>
      <c r="D8" s="23"/>
      <c r="E8" s="23"/>
      <c r="F8" s="23"/>
    </row>
    <row r="9" spans="2:9" ht="24.75" thickBot="1" x14ac:dyDescent="0.3">
      <c r="B9" s="5" t="s">
        <v>8</v>
      </c>
      <c r="C9" s="6" t="s">
        <v>0</v>
      </c>
      <c r="D9" s="7" t="s">
        <v>1</v>
      </c>
      <c r="E9" s="7" t="s">
        <v>2</v>
      </c>
      <c r="F9" s="6" t="s">
        <v>10</v>
      </c>
    </row>
    <row r="10" spans="2:9" ht="15.75" thickBot="1" x14ac:dyDescent="0.3">
      <c r="B10" s="1"/>
      <c r="C10" s="2"/>
      <c r="D10" s="3"/>
      <c r="E10" s="3"/>
      <c r="F10" s="2" t="s">
        <v>3</v>
      </c>
    </row>
    <row r="18" spans="4:5" x14ac:dyDescent="0.25">
      <c r="D18" s="4" t="s">
        <v>12</v>
      </c>
      <c r="E18" s="4" t="s">
        <v>13</v>
      </c>
    </row>
    <row r="19" spans="4:5" x14ac:dyDescent="0.25">
      <c r="D19" t="s">
        <v>14</v>
      </c>
      <c r="E19" t="s">
        <v>20</v>
      </c>
    </row>
    <row r="20" spans="4:5" x14ac:dyDescent="0.25">
      <c r="D20" t="s">
        <v>15</v>
      </c>
      <c r="E20" t="s">
        <v>21</v>
      </c>
    </row>
    <row r="21" spans="4:5" x14ac:dyDescent="0.25">
      <c r="D21" t="s">
        <v>16</v>
      </c>
    </row>
    <row r="22" spans="4:5" x14ac:dyDescent="0.25">
      <c r="D22" t="s">
        <v>17</v>
      </c>
    </row>
    <row r="23" spans="4:5" x14ac:dyDescent="0.25">
      <c r="D23" t="s">
        <v>18</v>
      </c>
    </row>
    <row r="24" spans="4:5" x14ac:dyDescent="0.25">
      <c r="D24" t="s">
        <v>19</v>
      </c>
    </row>
  </sheetData>
  <mergeCells count="4">
    <mergeCell ref="B1:I1"/>
    <mergeCell ref="B2:I2"/>
    <mergeCell ref="B3:I3"/>
    <mergeCell ref="B8:F8"/>
  </mergeCells>
  <dataValidations count="2">
    <dataValidation type="list" allowBlank="1" showInputMessage="1" showErrorMessage="1" sqref="E5:E6 E10" xr:uid="{1C621571-B9BE-4DD3-89FD-2007B316B5D9}">
      <formula1>$E$19:$E$20</formula1>
    </dataValidation>
    <dataValidation type="list" allowBlank="1" showInputMessage="1" showErrorMessage="1" sqref="D5:D6 D10" xr:uid="{2A466761-EB00-4107-895E-974B512BED6E}">
      <formula1>$D$19:$D$24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573A-C919-4D55-BF70-2FD136EE6FB6}">
  <dimension ref="B1:I26"/>
  <sheetViews>
    <sheetView workbookViewId="0">
      <selection activeCell="D15" sqref="D15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19.5" thickBot="1" x14ac:dyDescent="0.3">
      <c r="B1" s="25" t="s">
        <v>22</v>
      </c>
      <c r="C1" s="25"/>
      <c r="D1" s="25"/>
      <c r="E1" s="25"/>
      <c r="F1" s="25"/>
      <c r="G1" s="25"/>
      <c r="H1" s="25"/>
      <c r="I1" s="25"/>
    </row>
    <row r="2" spans="2:9" ht="16.5" thickBot="1" x14ac:dyDescent="0.3">
      <c r="B2" s="26" t="s">
        <v>23</v>
      </c>
      <c r="C2" s="27"/>
      <c r="D2" s="27"/>
      <c r="E2" s="27"/>
      <c r="F2" s="27"/>
      <c r="G2" s="27"/>
      <c r="H2" s="27"/>
      <c r="I2" s="28"/>
    </row>
    <row r="3" spans="2:9" ht="16.5" thickBot="1" x14ac:dyDescent="0.3">
      <c r="B3" s="23" t="s">
        <v>9</v>
      </c>
      <c r="C3" s="24"/>
      <c r="D3" s="24"/>
      <c r="E3" s="24"/>
      <c r="F3" s="24"/>
      <c r="G3" s="24"/>
      <c r="H3" s="24"/>
      <c r="I3" s="24"/>
    </row>
    <row r="4" spans="2:9" ht="24.75" thickBot="1" x14ac:dyDescent="0.3">
      <c r="B4" s="5" t="s">
        <v>8</v>
      </c>
      <c r="C4" s="6" t="s">
        <v>0</v>
      </c>
      <c r="D4" s="7" t="s">
        <v>1</v>
      </c>
      <c r="E4" s="7" t="s">
        <v>2</v>
      </c>
      <c r="F4" s="7" t="s">
        <v>4</v>
      </c>
      <c r="G4" s="7" t="s">
        <v>5</v>
      </c>
      <c r="H4" s="7" t="s">
        <v>6</v>
      </c>
      <c r="I4" s="7" t="s">
        <v>7</v>
      </c>
    </row>
    <row r="5" spans="2:9" ht="15.75" thickBot="1" x14ac:dyDescent="0.3">
      <c r="B5" s="1" t="s">
        <v>32</v>
      </c>
      <c r="C5" s="2" t="s">
        <v>63</v>
      </c>
      <c r="D5" s="3" t="s">
        <v>15</v>
      </c>
      <c r="E5" s="3" t="s">
        <v>20</v>
      </c>
      <c r="F5" s="2" t="s">
        <v>60</v>
      </c>
      <c r="G5" s="2" t="s">
        <v>38</v>
      </c>
      <c r="H5" s="2">
        <v>22</v>
      </c>
      <c r="I5" s="2">
        <v>4760000</v>
      </c>
    </row>
    <row r="6" spans="2:9" ht="24.75" thickBot="1" x14ac:dyDescent="0.3">
      <c r="B6" s="1" t="s">
        <v>32</v>
      </c>
      <c r="C6" s="2" t="s">
        <v>64</v>
      </c>
      <c r="D6" s="3" t="s">
        <v>18</v>
      </c>
      <c r="E6" s="3" t="s">
        <v>20</v>
      </c>
      <c r="F6" s="2" t="s">
        <v>65</v>
      </c>
      <c r="G6" s="2" t="s">
        <v>57</v>
      </c>
      <c r="H6" s="2">
        <v>3</v>
      </c>
      <c r="I6" s="2">
        <f>3198835+397121</f>
        <v>3595956</v>
      </c>
    </row>
    <row r="7" spans="2:9" ht="15.75" thickBot="1" x14ac:dyDescent="0.3">
      <c r="B7" s="1" t="s">
        <v>32</v>
      </c>
      <c r="C7" s="2" t="s">
        <v>66</v>
      </c>
      <c r="D7" s="3" t="s">
        <v>15</v>
      </c>
      <c r="E7" s="3" t="s">
        <v>20</v>
      </c>
      <c r="F7" s="2" t="s">
        <v>60</v>
      </c>
      <c r="G7" s="2" t="s">
        <v>38</v>
      </c>
      <c r="H7" s="2">
        <v>22</v>
      </c>
      <c r="I7" s="2">
        <v>3000000</v>
      </c>
    </row>
    <row r="8" spans="2:9" ht="15.75" thickBot="1" x14ac:dyDescent="0.3">
      <c r="B8" s="1"/>
      <c r="C8" s="1"/>
      <c r="D8" s="3"/>
      <c r="E8" s="3"/>
      <c r="F8" s="2"/>
      <c r="G8" s="2"/>
      <c r="H8" s="2"/>
      <c r="I8" s="2" t="s">
        <v>3</v>
      </c>
    </row>
    <row r="10" spans="2:9" ht="16.5" thickBot="1" x14ac:dyDescent="0.3">
      <c r="B10" s="23" t="s">
        <v>11</v>
      </c>
      <c r="C10" s="23"/>
      <c r="D10" s="23"/>
      <c r="E10" s="23"/>
      <c r="F10" s="23"/>
    </row>
    <row r="11" spans="2:9" ht="24.75" thickBot="1" x14ac:dyDescent="0.3">
      <c r="B11" s="5" t="s">
        <v>8</v>
      </c>
      <c r="C11" s="6" t="s">
        <v>0</v>
      </c>
      <c r="D11" s="7" t="s">
        <v>1</v>
      </c>
      <c r="E11" s="7" t="s">
        <v>2</v>
      </c>
      <c r="F11" s="6" t="s">
        <v>10</v>
      </c>
    </row>
    <row r="12" spans="2:9" ht="15.75" thickBot="1" x14ac:dyDescent="0.3">
      <c r="B12" s="1"/>
      <c r="C12" s="2"/>
      <c r="D12" s="3"/>
      <c r="E12" s="3"/>
      <c r="F12" s="2" t="s">
        <v>3</v>
      </c>
    </row>
    <row r="20" spans="4:5" x14ac:dyDescent="0.25">
      <c r="D20" s="4" t="s">
        <v>12</v>
      </c>
      <c r="E20" s="4" t="s">
        <v>13</v>
      </c>
    </row>
    <row r="21" spans="4:5" x14ac:dyDescent="0.25">
      <c r="D21" t="s">
        <v>14</v>
      </c>
      <c r="E21" t="s">
        <v>20</v>
      </c>
    </row>
    <row r="22" spans="4:5" x14ac:dyDescent="0.25">
      <c r="D22" t="s">
        <v>15</v>
      </c>
      <c r="E22" t="s">
        <v>21</v>
      </c>
    </row>
    <row r="23" spans="4:5" x14ac:dyDescent="0.25">
      <c r="D23" t="s">
        <v>16</v>
      </c>
    </row>
    <row r="24" spans="4:5" x14ac:dyDescent="0.25">
      <c r="D24" t="s">
        <v>17</v>
      </c>
    </row>
    <row r="25" spans="4:5" x14ac:dyDescent="0.25">
      <c r="D25" t="s">
        <v>18</v>
      </c>
    </row>
    <row r="26" spans="4:5" x14ac:dyDescent="0.25">
      <c r="D26" t="s">
        <v>19</v>
      </c>
    </row>
  </sheetData>
  <mergeCells count="4">
    <mergeCell ref="B1:I1"/>
    <mergeCell ref="B2:I2"/>
    <mergeCell ref="B3:I3"/>
    <mergeCell ref="B10:F10"/>
  </mergeCells>
  <dataValidations count="2">
    <dataValidation type="list" allowBlank="1" showInputMessage="1" showErrorMessage="1" sqref="E5:E8 E12" xr:uid="{0E47174D-63EE-4413-A3E1-D9A83452E05A}">
      <formula1>$E$21:$E$22</formula1>
    </dataValidation>
    <dataValidation type="list" allowBlank="1" showInputMessage="1" showErrorMessage="1" sqref="D5:D8 D12" xr:uid="{5DAE0C3C-8B9C-4899-AB7F-2B6483D03375}">
      <formula1>$D$21:$D$26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</vt:lpstr>
      <vt:lpstr>oct</vt:lpstr>
      <vt:lpstr>nov</vt:lpstr>
      <vt:lpstr>dic</vt:lpstr>
      <vt:lpstr>ene22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Chris Pinilla</cp:lastModifiedBy>
  <cp:lastPrinted>2017-05-02T17:46:30Z</cp:lastPrinted>
  <dcterms:created xsi:type="dcterms:W3CDTF">2017-03-04T23:12:32Z</dcterms:created>
  <dcterms:modified xsi:type="dcterms:W3CDTF">2022-02-09T23:02:31Z</dcterms:modified>
</cp:coreProperties>
</file>