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9"/>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1 ENERO 2024/02 Informe Enero 2024/02 Formulario de levantamiento de información/"/>
    </mc:Choice>
  </mc:AlternateContent>
  <xr:revisionPtr revIDLastSave="0" documentId="8_{D5F8BDB3-A37A-40FC-91ED-D163A1FF3F4C}" xr6:coauthVersionLast="47" xr6:coauthVersionMax="47" xr10:uidLastSave="{00000000-0000-0000-0000-000000000000}"/>
  <bookViews>
    <workbookView xWindow="-28920" yWindow="-930" windowWidth="29040" windowHeight="15840" tabRatio="897" firstSheet="3" activeTab="3"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COMPROMISOS'!$A$6:$AG$6</definedName>
    <definedName name="_xlnm._FilterDatabase" localSheetId="5" hidden="1">'6. ACTIVIDADES'!$A$6:$WWI$296</definedName>
    <definedName name="_xlnm._FilterDatabase" localSheetId="6" hidden="1">'7. ESTABLECIMIENTOS'!$I$4:$J$4</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5" i="33" l="1"/>
  <c r="U295" i="33"/>
  <c r="T295" i="33"/>
  <c r="Q295" i="33"/>
  <c r="P295" i="33"/>
  <c r="R293" i="33"/>
  <c r="R288" i="33"/>
  <c r="R289" i="33"/>
  <c r="R290" i="33"/>
  <c r="R291" i="33"/>
  <c r="R292" i="33"/>
  <c r="R284" i="33"/>
  <c r="R285" i="33"/>
  <c r="R286" i="33"/>
  <c r="R287" i="33"/>
  <c r="R239" i="33"/>
  <c r="R240" i="33"/>
  <c r="R241" i="33"/>
  <c r="R242" i="33"/>
  <c r="R243" i="33"/>
  <c r="R244" i="33"/>
  <c r="R245" i="33"/>
  <c r="R246" i="33"/>
  <c r="R247" i="33"/>
  <c r="R248" i="33"/>
  <c r="R249" i="33"/>
  <c r="R250" i="33"/>
  <c r="R251" i="33"/>
  <c r="R252" i="33"/>
  <c r="R253" i="33"/>
  <c r="R254" i="33"/>
  <c r="R255" i="33"/>
  <c r="R256" i="33"/>
  <c r="R257" i="33"/>
  <c r="R258" i="33"/>
  <c r="R259" i="33"/>
  <c r="R260" i="33"/>
  <c r="R261" i="33"/>
  <c r="R262" i="33"/>
  <c r="R263" i="33"/>
  <c r="R264" i="33"/>
  <c r="R265" i="33"/>
  <c r="R266" i="33"/>
  <c r="R267" i="33"/>
  <c r="R268" i="33"/>
  <c r="R269" i="33"/>
  <c r="R270" i="33"/>
  <c r="R271" i="33"/>
  <c r="R272" i="33"/>
  <c r="R273" i="33"/>
  <c r="R274" i="33"/>
  <c r="R275"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R124" i="33"/>
  <c r="R125" i="33"/>
  <c r="R126" i="33"/>
  <c r="R127" i="33"/>
  <c r="R128" i="33"/>
  <c r="R129" i="33"/>
  <c r="R130" i="33"/>
  <c r="R131" i="33"/>
  <c r="R132" i="33"/>
  <c r="R133" i="33"/>
  <c r="R134" i="33"/>
  <c r="R135" i="33"/>
  <c r="R136" i="33"/>
  <c r="R137" i="33"/>
  <c r="R138" i="33"/>
  <c r="R139" i="33"/>
  <c r="R140" i="33"/>
  <c r="R141" i="33"/>
  <c r="R142" i="33"/>
  <c r="R143" i="33"/>
  <c r="R144" i="33"/>
  <c r="R145" i="33"/>
  <c r="R146" i="33"/>
  <c r="R147" i="33"/>
  <c r="R148" i="33"/>
  <c r="R149" i="33"/>
  <c r="R150" i="33"/>
  <c r="R151" i="33"/>
  <c r="R152" i="33"/>
  <c r="R153" i="33"/>
  <c r="R154" i="33"/>
  <c r="R155" i="33"/>
  <c r="R156" i="33"/>
  <c r="R157" i="33"/>
  <c r="R158" i="33"/>
  <c r="R159" i="33"/>
  <c r="R160" i="33"/>
  <c r="R161" i="33"/>
  <c r="R162" i="33"/>
  <c r="R163" i="33"/>
  <c r="R164" i="33"/>
  <c r="R165" i="33"/>
  <c r="R166" i="33"/>
  <c r="R167" i="33"/>
  <c r="R168" i="33"/>
  <c r="R169" i="33"/>
  <c r="R170" i="33"/>
  <c r="R171" i="33"/>
  <c r="R172" i="33"/>
  <c r="R173" i="33"/>
  <c r="R174" i="33"/>
  <c r="R175" i="33"/>
  <c r="R176" i="33"/>
  <c r="R177" i="33"/>
  <c r="R178" i="33"/>
  <c r="R179" i="33"/>
  <c r="R180" i="33"/>
  <c r="R181" i="33"/>
  <c r="R182" i="33"/>
  <c r="R183" i="33"/>
  <c r="R184" i="33"/>
  <c r="R185" i="33"/>
  <c r="R186" i="33"/>
  <c r="R187" i="33"/>
  <c r="R188" i="33"/>
  <c r="R189" i="33"/>
  <c r="R190" i="33"/>
  <c r="R191" i="33"/>
  <c r="R192" i="33"/>
  <c r="R193" i="33"/>
  <c r="R194" i="33"/>
  <c r="R195" i="33"/>
  <c r="R196" i="33"/>
  <c r="R197" i="33"/>
  <c r="R198" i="33"/>
  <c r="R199" i="33"/>
  <c r="R200" i="33"/>
  <c r="R201" i="33"/>
  <c r="R202" i="33"/>
  <c r="R203" i="33"/>
  <c r="R204" i="33"/>
  <c r="R205" i="33"/>
  <c r="R206" i="33"/>
  <c r="R207" i="33"/>
  <c r="R208" i="33"/>
  <c r="R209" i="33"/>
  <c r="R210" i="33"/>
  <c r="R211" i="33"/>
  <c r="R212" i="33"/>
  <c r="R213" i="33"/>
  <c r="R214" i="33"/>
  <c r="R215" i="33"/>
  <c r="R216" i="33"/>
  <c r="R217" i="33"/>
  <c r="R218" i="33"/>
  <c r="R219" i="33"/>
  <c r="R220" i="33"/>
  <c r="R221" i="33"/>
  <c r="R222" i="33"/>
  <c r="R223" i="33"/>
  <c r="R224" i="33"/>
  <c r="R225" i="33"/>
  <c r="R226" i="33"/>
  <c r="R227" i="33"/>
  <c r="R228" i="33"/>
  <c r="R229" i="33"/>
  <c r="R230" i="33"/>
  <c r="R231" i="33"/>
  <c r="R232" i="33"/>
  <c r="R233" i="33"/>
  <c r="R234" i="33"/>
  <c r="R235" i="33"/>
  <c r="R236" i="33"/>
  <c r="R237" i="33"/>
  <c r="R238" i="33"/>
  <c r="I15" i="32"/>
  <c r="D15" i="5" l="1"/>
  <c r="D5" i="38" l="1"/>
  <c r="H12" i="37" l="1"/>
  <c r="R8" i="33" l="1"/>
  <c r="R7" i="33"/>
  <c r="I26" i="28" l="1"/>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64" i="33"/>
  <c r="R65" i="33"/>
  <c r="R66" i="33"/>
  <c r="R67" i="33"/>
  <c r="R68" i="33"/>
  <c r="R69" i="33"/>
  <c r="R70" i="33"/>
  <c r="R71" i="33"/>
  <c r="R72" i="33"/>
  <c r="R73" i="33"/>
  <c r="R74" i="33"/>
  <c r="R75" i="33"/>
  <c r="R76" i="33"/>
  <c r="R77" i="33"/>
  <c r="R78" i="33"/>
  <c r="R79" i="33"/>
  <c r="R80" i="33"/>
  <c r="R81" i="33"/>
  <c r="R82" i="33"/>
  <c r="R83" i="33"/>
  <c r="R84" i="33"/>
  <c r="R85" i="33"/>
  <c r="R86" i="33"/>
  <c r="R87" i="33"/>
  <c r="R88" i="33"/>
  <c r="R89" i="33"/>
  <c r="R90" i="33"/>
  <c r="R91" i="33"/>
  <c r="R92" i="33"/>
  <c r="R93" i="33"/>
  <c r="R94" i="33"/>
  <c r="R95" i="33"/>
  <c r="R96" i="33"/>
  <c r="R97" i="33"/>
  <c r="R98" i="33"/>
  <c r="R99" i="33"/>
  <c r="R9" i="33"/>
  <c r="R10" i="33"/>
  <c r="R11" i="33"/>
  <c r="R12" i="33"/>
  <c r="R13" i="33"/>
  <c r="R276" i="33"/>
  <c r="R277" i="33"/>
  <c r="R278" i="33"/>
  <c r="R279" i="33"/>
  <c r="R280" i="33"/>
  <c r="R281" i="33"/>
  <c r="R282" i="33"/>
  <c r="R283" i="33"/>
  <c r="R295" i="33" l="1"/>
  <c r="D25" i="5"/>
  <c r="D30" i="5" s="1"/>
  <c r="E15" i="5"/>
  <c r="E25" i="5"/>
  <c r="E30"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O25" i="5" l="1"/>
  <c r="O15" i="5"/>
  <c r="C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P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G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<sst xmlns="http://schemas.openxmlformats.org/spreadsheetml/2006/main" count="5592" uniqueCount="1275">
  <si>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</si>
  <si>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</si>
  <si>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</si>
  <si>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</si>
  <si>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</si>
  <si>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</si>
  <si>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</si>
  <si>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</si>
  <si>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</si>
  <si>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</si>
  <si>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</si>
  <si>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</si>
  <si>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</si>
  <si>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</si>
  <si>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</si>
  <si>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</si>
  <si>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</si>
  <si>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</si>
  <si>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</si>
  <si>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</si>
  <si>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</si>
  <si>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</si>
  <si>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</si>
  <si>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</si>
  <si>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</si>
  <si>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</si>
  <si>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</si>
  <si>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</si>
  <si>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</si>
  <si>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</si>
  <si>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</si>
  <si>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</si>
  <si>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</si>
  <si>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</si>
  <si>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</si>
  <si>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</si>
  <si>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</si>
  <si>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</si>
  <si>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</si>
  <si>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</si>
  <si>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</si>
  <si>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</si>
  <si>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</si>
  <si>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</si>
  <si>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</si>
  <si>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</si>
  <si>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</si>
  <si>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</si>
  <si>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</si>
  <si>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</si>
  <si>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</si>
  <si>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</si>
  <si>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</si>
  <si>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</si>
  <si>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</si>
  <si>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</si>
  <si>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</si>
  <si>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</si>
  <si>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</si>
  <si>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</si>
  <si>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</si>
  <si>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</si>
  <si>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</si>
  <si>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</si>
  <si>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</si>
  <si>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rPr>
      <t>Instrucción</t>
    </r>
    <r>
      <rPr>
        <sz val="9"/>
        <color rgb="FF000000"/>
        <rFont val="Verdana"/>
      </rPr>
      <t xml:space="preserve">: deberá llenar esta pestaña de forma </t>
    </r>
    <r>
      <rPr>
        <u/>
        <sz val="9"/>
        <color rgb="FF000000"/>
        <rFont val="Verdana"/>
      </rPr>
      <t>mensual</t>
    </r>
    <r>
      <rPr>
        <sz val="9"/>
        <color rgb="FF000000"/>
        <rFont val="Verdana"/>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</si>
  <si>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</si>
  <si>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</si>
  <si>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</si>
  <si>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</si>
  <si>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</si>
  <si>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</si>
  <si>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</si>
  <si>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</si>
  <si>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</si>
  <si>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</si>
  <si>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</si>
  <si>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</si>
  <si>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</si>
  <si>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</si>
  <si>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FESTIVAL INTERNACIONAL TEATRO A MIL</t>
  </si>
  <si>
    <t>FINANCIAMIENTO DE PROYECTO</t>
  </si>
  <si>
    <t>28 DÍAS</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</si>
  <si>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</si>
  <si>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</si>
  <si>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</si>
  <si>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</si>
  <si>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</si>
  <si>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</si>
  <si>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</si>
  <si>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</si>
  <si>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</si>
  <si>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Tipo de Institución</t>
  </si>
  <si>
    <t>Tipo de aporte</t>
  </si>
  <si>
    <t>Gobierno Regional</t>
  </si>
  <si>
    <t>Valorado</t>
  </si>
  <si>
    <t>Ministerio / Subsecretaría</t>
  </si>
  <si>
    <t>Empresa Pública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</si>
  <si>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</si>
  <si>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</si>
  <si>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</si>
  <si>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</si>
  <si>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</si>
  <si>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</si>
  <si>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</si>
  <si>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</si>
  <si>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</si>
  <si>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</si>
  <si>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</si>
  <si>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ASISTENCIA ÁREA ADMINISTRATIVA</t>
  </si>
  <si>
    <t>ADMINISTRACIÓN Y FINANZAS</t>
  </si>
  <si>
    <t>Contrato Plazo Indefinido</t>
  </si>
  <si>
    <t>X</t>
  </si>
  <si>
    <t>ASISTENTE DE DIRECCIÓN</t>
  </si>
  <si>
    <t>PROGRAMACIÓN</t>
  </si>
  <si>
    <t>JEFE DE CONTABILIDAD Y TESORERÍA</t>
  </si>
  <si>
    <t>COORDINADORA DE PROGRAMACIÓN NACIONAL</t>
  </si>
  <si>
    <t>JEFA DE CONTENIDOS</t>
  </si>
  <si>
    <t>COMUNICACIONES</t>
  </si>
  <si>
    <t>COORDINADORA DE ADMINISTRACIÓN</t>
  </si>
  <si>
    <t>JEFE DE PRODUCCIÓN</t>
  </si>
  <si>
    <t>PRODUCCIÓN</t>
  </si>
  <si>
    <t xml:space="preserve">Total Remuneraciones </t>
  </si>
  <si>
    <t>Género</t>
  </si>
  <si>
    <t>Masculino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</si>
  <si>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</si>
  <si>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</si>
  <si>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</si>
  <si>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</si>
  <si>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</si>
  <si>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</si>
  <si>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</si>
  <si>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</si>
  <si>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</si>
  <si>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</si>
  <si>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</si>
  <si>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</si>
  <si>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</si>
  <si>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</si>
  <si>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</si>
  <si>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</si>
  <si>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</si>
  <si>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</si>
  <si>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</si>
  <si>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</si>
  <si>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</si>
  <si>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</si>
  <si>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</si>
  <si>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</si>
  <si>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</si>
  <si>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</si>
  <si>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</si>
  <si>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</si>
  <si>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</si>
  <si>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</si>
  <si>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</si>
  <si>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</si>
  <si>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</si>
  <si>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</si>
  <si>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</si>
  <si>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</si>
  <si>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</si>
  <si>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</si>
  <si>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</si>
  <si>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</si>
  <si>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</si>
  <si>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</si>
  <si>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</si>
  <si>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</si>
  <si>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</si>
  <si>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</si>
  <si>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t>Se realizan 153 funciones presenciales con acceso gratuito llegando a 228.247. y 02 funciones en Televisión abierta llegando a 896.000 personas.</t>
  </si>
  <si>
    <t>Fotografías, Prensa</t>
  </si>
  <si>
    <t>ENERO 2024</t>
  </si>
  <si>
    <t>EN EJECUCIÓN</t>
  </si>
  <si>
    <t>I.1.2. Funciones y exhibiciones de artes escénicas pagadas</t>
  </si>
  <si>
    <t>Ejes transversales - Circuitos creativos</t>
  </si>
  <si>
    <t>Reportes de funciones realizadas/ fotos/ Prensa</t>
  </si>
  <si>
    <t>I.1.2</t>
  </si>
  <si>
    <t>Se realizan 358 funciones presenciales con acceso pagado en las cuales asistió 58.667 personas con entrada pagada y 17.666 con entrada gratuita.</t>
  </si>
  <si>
    <t>I.1.3. Obras virtuales en Teatroamil.TV</t>
  </si>
  <si>
    <t>No aplica</t>
  </si>
  <si>
    <t>Número de obras</t>
  </si>
  <si>
    <t>Reporte te visualizaciones en Teatroamil.TV</t>
  </si>
  <si>
    <t>I.1.3</t>
  </si>
  <si>
    <t>Se disponibilizan 05 obras digitales en Teatroamil.TV del 03 al 31 de enero 2024 en el marco del Festival Teatro a Mil 2024</t>
  </si>
  <si>
    <t xml:space="preserve">Publicaciones en Teatro a mil. TV </t>
  </si>
  <si>
    <t>FINALIZADA</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</si>
  <si>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</si>
  <si>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</si>
  <si>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</si>
  <si>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</si>
  <si>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</si>
  <si>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</si>
  <si>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</si>
  <si>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</si>
  <si>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</si>
  <si>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</si>
  <si>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</si>
  <si>
    <t>I.2.2 Proyectos de coproducción estrenados</t>
  </si>
  <si>
    <t>Ejes transversales - Reactivación y Economía Creativa</t>
  </si>
  <si>
    <t>Número de coproducciones</t>
  </si>
  <si>
    <t>Propuestas apoyadas y estrenadas</t>
  </si>
  <si>
    <t>I.2.2</t>
  </si>
  <si>
    <t>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</si>
  <si>
    <t>I.2.3. Apoyo a la gestión y asignación de recursos de coproducciones</t>
  </si>
  <si>
    <t>Número coproducciones</t>
  </si>
  <si>
    <t>Propuestas seleccionadas con contrato</t>
  </si>
  <si>
    <t>I.2.3</t>
  </si>
  <si>
    <t>I.3. Circulación</t>
  </si>
  <si>
    <t>Promover, proteger y visibilizar la creación nacional</t>
  </si>
  <si>
    <t>I.3.1. Gestión de giras y presentaciones de obras nacionales e internacionales</t>
  </si>
  <si>
    <t>Funciones realizadas en Chile y el Extranjero</t>
  </si>
  <si>
    <t>I.3.1</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</si>
  <si>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</si>
  <si>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</si>
  <si>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</si>
  <si>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</si>
  <si>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</si>
  <si>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</si>
  <si>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</si>
  <si>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</si>
  <si>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</si>
  <si>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</si>
  <si>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</si>
  <si>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</si>
  <si>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</si>
  <si>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</si>
  <si>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</si>
  <si>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</si>
  <si>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</si>
  <si>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</si>
  <si>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</si>
  <si>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</si>
  <si>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</si>
  <si>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</si>
  <si>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</si>
  <si>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</si>
  <si>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</si>
  <si>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</si>
  <si>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</si>
  <si>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</si>
  <si>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</si>
  <si>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</si>
  <si>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t>Se realizaron 32 actividades en el Marco de Lab Escénico 2024</t>
  </si>
  <si>
    <t>Fotografías</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</si>
  <si>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</si>
  <si>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</si>
  <si>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</si>
  <si>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</si>
  <si>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</si>
  <si>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</si>
  <si>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</si>
  <si>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</si>
  <si>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</si>
  <si>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</si>
  <si>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</si>
  <si>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</si>
  <si>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</si>
  <si>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</si>
  <si>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</si>
  <si>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t>Durante el mes de Enero, El Festival Teatro a mil estuvo en 34 comunas distintas a la de la organización (Providencia) Realizando 472 funciones abarcando 266.177 personas</t>
  </si>
  <si>
    <t>2. Desarrollar actividades en regiones distintas a la región de origen de la organización</t>
  </si>
  <si>
    <t>II.2.2</t>
  </si>
  <si>
    <t>Durante el mes de Enero, El Festival Teatro a mil estuvo en 07 regiones, distintas a la RM, con 40 funciones, llegando a 42.090 personas</t>
  </si>
  <si>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</si>
  <si>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</si>
  <si>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</si>
  <si>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</si>
  <si>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</si>
  <si>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</si>
  <si>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</si>
  <si>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</si>
  <si>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</si>
  <si>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</si>
  <si>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</si>
  <si>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</si>
  <si>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t>Se entrega fisicamente la Guia del espectador y Catálogo de Platea 24</t>
  </si>
  <si>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</si>
  <si>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</si>
  <si>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</si>
  <si>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</si>
  <si>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</si>
  <si>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</si>
  <si>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</si>
  <si>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</si>
  <si>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</si>
  <si>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</si>
  <si>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</si>
  <si>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</si>
  <si>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</si>
  <si>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</si>
  <si>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</si>
  <si>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</si>
  <si>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</si>
  <si>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</si>
  <si>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ACCESO</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</si>
  <si>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</si>
  <si>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</si>
  <si>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</si>
  <si>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</si>
  <si>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</si>
  <si>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</si>
  <si>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</si>
  <si>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</si>
  <si>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</si>
  <si>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</si>
  <si>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</si>
  <si>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</si>
  <si>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</si>
  <si>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</si>
  <si>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</si>
  <si>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</si>
  <si>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</si>
  <si>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</si>
  <si>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FESTIVAL TEATRO A MIL 2024</t>
  </si>
  <si>
    <t>09 DE ENERO</t>
  </si>
  <si>
    <t>EL MAR: VISIÓN DE UNOS NIÑOS QUE NO LO HAN VISTO NUNCA</t>
  </si>
  <si>
    <t>PAGADO</t>
  </si>
  <si>
    <t>PRESENCIAL</t>
  </si>
  <si>
    <t xml:space="preserve">FUNCIÓN / PRESENTACIÓN </t>
  </si>
  <si>
    <t>TEATRO</t>
  </si>
  <si>
    <t>TEATRO BIOBÍO</t>
  </si>
  <si>
    <t>CHILE</t>
  </si>
  <si>
    <t>BIOBIO</t>
  </si>
  <si>
    <t>CONCEPCIÓN</t>
  </si>
  <si>
    <t>NO</t>
  </si>
  <si>
    <t>18 DE ENERO</t>
  </si>
  <si>
    <t>JEROME BEL</t>
  </si>
  <si>
    <t>DANZA</t>
  </si>
  <si>
    <t>23 DE ENERO</t>
  </si>
  <si>
    <t>EL BROTE</t>
  </si>
  <si>
    <t>24 DE ENERO</t>
  </si>
  <si>
    <t>6-7 DE ENERO</t>
  </si>
  <si>
    <t>MOBY DICK</t>
  </si>
  <si>
    <t>TEATRO MUNICIPAL DE LAS CONDES</t>
  </si>
  <si>
    <t>METROPOLITANA</t>
  </si>
  <si>
    <t>SANTIAGO</t>
  </si>
  <si>
    <t>LAS CONDES</t>
  </si>
  <si>
    <t>SI</t>
  </si>
  <si>
    <t>11-12-13 DE ENERO</t>
  </si>
  <si>
    <t>ALL RIGHT. GOOD NIGHT</t>
  </si>
  <si>
    <t>19-20-21 DE ENERO</t>
  </si>
  <si>
    <t>LOS SIETE ARROYOS DEL RÍO OTA</t>
  </si>
  <si>
    <t>25-26-27-28 DE ENERO</t>
  </si>
  <si>
    <t>EN DOS RUEDAS, LA VIDA!</t>
  </si>
  <si>
    <t>5-6-7 DE ENERO</t>
  </si>
  <si>
    <t>GIRLS AND BOYS</t>
  </si>
  <si>
    <t>TEATRO ORIENTE</t>
  </si>
  <si>
    <t>PROVIDENCIA</t>
  </si>
  <si>
    <t>LA LEYENDA DE LA SERPIENTE BLANCA</t>
  </si>
  <si>
    <t>MUSEO 31</t>
  </si>
  <si>
    <t>13 AL 31 DE ENERO</t>
  </si>
  <si>
    <t>ARTES VISUALES</t>
  </si>
  <si>
    <t>CENTRO CULTURAL PALACIO LA MONEDA</t>
  </si>
  <si>
    <t>4-5-6 DE ENERO</t>
  </si>
  <si>
    <t>AMANDA LABARCA</t>
  </si>
  <si>
    <t>CENTRO DE EXTENSIÓN INSTITUTO NACIONAL (CEINA)</t>
  </si>
  <si>
    <t>11-12-13-14 DE ENERO</t>
  </si>
  <si>
    <t>ANTES QUE LOS DIOSES FUERAN HOMBRES</t>
  </si>
  <si>
    <t>MATUCANA 100</t>
  </si>
  <si>
    <t>ESTACIÓN CENTRAL</t>
  </si>
  <si>
    <t>16-17-18 DE ENERO</t>
  </si>
  <si>
    <t>YEGUAS SUELTAS</t>
  </si>
  <si>
    <t>19-20 DE ENERO</t>
  </si>
  <si>
    <t>CANCIONES PARA COCINAR</t>
  </si>
  <si>
    <t>EL GRAN SILENCIO</t>
  </si>
  <si>
    <t>12-13-14 DE ENERO</t>
  </si>
  <si>
    <t>ARBOLEDA</t>
  </si>
  <si>
    <t>REBOTA, REBOTA Y EN TU CARA EXPLOTA</t>
  </si>
  <si>
    <t>LA POBLACIÓN</t>
  </si>
  <si>
    <t>MÚSICA</t>
  </si>
  <si>
    <t>TEATRO NACIONAL CHILENO</t>
  </si>
  <si>
    <t>18-19-20 DE ENERO</t>
  </si>
  <si>
    <t>G.O.L.P.</t>
  </si>
  <si>
    <t>COMO SI PASARA UN TREN</t>
  </si>
  <si>
    <t>TEATRO FINIS TERRAE</t>
  </si>
  <si>
    <t>TUTTI NON CI SONO</t>
  </si>
  <si>
    <t>15-16-17 DE ENERO</t>
  </si>
  <si>
    <t>STALIN</t>
  </si>
  <si>
    <t>MEMORIA</t>
  </si>
  <si>
    <t>17-18 DE ENERO</t>
  </si>
  <si>
    <t>CUANDO MAYO YA NO SEA MAYO</t>
  </si>
  <si>
    <t>EL TRAJE DEL NOVIO</t>
  </si>
  <si>
    <t>CENTRO CULTURAL GABRIELA MISTRAL (GAM)</t>
  </si>
  <si>
    <t>LA CONTINUIDAD DE LAS CAJERAS</t>
  </si>
  <si>
    <t>15-16 DE ENERO</t>
  </si>
  <si>
    <t>MARÍA ISABEL</t>
  </si>
  <si>
    <t>17 DE ENERO</t>
  </si>
  <si>
    <t>NUBE</t>
  </si>
  <si>
    <t>6 DE ENERO</t>
  </si>
  <si>
    <t>CAMILO ALIAGA, PROYECTO DUAL: CONCIERTO PARA DÚO DE PIANOS</t>
  </si>
  <si>
    <t>7 DE ENERO</t>
  </si>
  <si>
    <t>FLINKO Y LA PINGÜI-BAND</t>
  </si>
  <si>
    <t>11 DE ENERO</t>
  </si>
  <si>
    <t>LANZAMIENTO EP AUNQUE DUELA</t>
  </si>
  <si>
    <t>12 DE ENERO</t>
  </si>
  <si>
    <t>LA OTRA ESQUINA</t>
  </si>
  <si>
    <t>13 DE ENERO</t>
  </si>
  <si>
    <t>LA MARRAQUETA - JAZZ FUSIÓN</t>
  </si>
  <si>
    <t>14 DE ENERO</t>
  </si>
  <si>
    <t>LA PLAZA DE LOS SUEÑOS</t>
  </si>
  <si>
    <t>16-17 DE ENERO</t>
  </si>
  <si>
    <t>PARLAMENTO</t>
  </si>
  <si>
    <t>14-15-16 DE ENERO</t>
  </si>
  <si>
    <t>DEVELAR</t>
  </si>
  <si>
    <t>ANTUCO</t>
  </si>
  <si>
    <t>YO DUELO</t>
  </si>
  <si>
    <t>8-9 DE ENERO</t>
  </si>
  <si>
    <t>MA!</t>
  </si>
  <si>
    <t>MALAM/NIGHT</t>
  </si>
  <si>
    <t>NUEVOS MEDIOS</t>
  </si>
  <si>
    <t>YO SOY FEDRA</t>
  </si>
  <si>
    <t>LA GAVIOTA</t>
  </si>
  <si>
    <t>MONOS</t>
  </si>
  <si>
    <t>3-4-5-6-7 DE ENERO</t>
  </si>
  <si>
    <t>HABLAN</t>
  </si>
  <si>
    <t>TEATRO LA MEMORIA</t>
  </si>
  <si>
    <t>10-11-12-13-14 DE ENERO</t>
  </si>
  <si>
    <t>LOS OJOS DE LENA</t>
  </si>
  <si>
    <t>EDIPO STAND UP TRAGEDY</t>
  </si>
  <si>
    <t>LAVARROPAS</t>
  </si>
  <si>
    <t>TEATRO MORI BELLAVISTA</t>
  </si>
  <si>
    <t>HISTORIA DE AMOR PARA UN ALMA VIEJA</t>
  </si>
  <si>
    <t>SOBRE LA CUERDA FLOJA</t>
  </si>
  <si>
    <t>18-19 DE ENERO</t>
  </si>
  <si>
    <t>FEOS</t>
  </si>
  <si>
    <t>20-21 DE ENERO</t>
  </si>
  <si>
    <t>CAPOTE</t>
  </si>
  <si>
    <t>TESTOSTERONA</t>
  </si>
  <si>
    <t>TEATRO MORI RECOLETA</t>
  </si>
  <si>
    <t>RECOLETA</t>
  </si>
  <si>
    <t>VILLA</t>
  </si>
  <si>
    <t>LA PERSONA DEPRIMIDA</t>
  </si>
  <si>
    <t>TEATRO MORI PARQUE ARAUCO</t>
  </si>
  <si>
    <t>ENCUENTROS BREVES CON HOMBRES REPULSIVOS</t>
  </si>
  <si>
    <t>3-4-5-6 DE ENERO</t>
  </si>
  <si>
    <t>EL MAR EN LA MURALLA</t>
  </si>
  <si>
    <t>TEATRO ICTUS</t>
  </si>
  <si>
    <t>10-11-12-13 DE ENERO</t>
  </si>
  <si>
    <t>ARPEGGIONE</t>
  </si>
  <si>
    <t>16-17-18-19-20-21 DE ENERO</t>
  </si>
  <si>
    <t>PRIMAVERA CON UNA ESQUINA ROTA</t>
  </si>
  <si>
    <t>MEDEA</t>
  </si>
  <si>
    <t>TEATRO CAMILO HENRÍQUEZ</t>
  </si>
  <si>
    <t>LO OSCURO SE ESCONDE DEBAJO DE LA ALFOMBRA</t>
  </si>
  <si>
    <t>17-18-19-20 DE ENERO</t>
  </si>
  <si>
    <t>Y, Y, Y, Y, Y</t>
  </si>
  <si>
    <t>FRANKEINSTEIN</t>
  </si>
  <si>
    <t>ANFITEATRO BELLAS ARTES</t>
  </si>
  <si>
    <t>13-14 DE ENERO</t>
  </si>
  <si>
    <t>PLANETA VERDEAGUA</t>
  </si>
  <si>
    <t>OTELO</t>
  </si>
  <si>
    <t>5-6-12-13-19-20 DE ENERO</t>
  </si>
  <si>
    <t>EXOTIC ARMONÍA</t>
  </si>
  <si>
    <t>CIRCO</t>
  </si>
  <si>
    <t>ALDEA DEL ENCUENTRO</t>
  </si>
  <si>
    <t>LA REINA</t>
  </si>
  <si>
    <t>11-12-13-14-18-19-20-21 DE ENERO</t>
  </si>
  <si>
    <t>PRELUDIO Y FINAL</t>
  </si>
  <si>
    <t>FUNERAL PARA UN PAÍS</t>
  </si>
  <si>
    <t>3-4-5-6-7-10-11-12 DE ENERO</t>
  </si>
  <si>
    <t>NI SOLO, NI ACOMPAÑAO</t>
  </si>
  <si>
    <t>5-6-7-14-15 DE ENERO</t>
  </si>
  <si>
    <t>GEMELOS</t>
  </si>
  <si>
    <t>12 -13 DE ENERO</t>
  </si>
  <si>
    <t>VIOLENTOS</t>
  </si>
  <si>
    <t>GRATUITO</t>
  </si>
  <si>
    <t>GIMNASIO KEMPBOXING</t>
  </si>
  <si>
    <t>VALPARAÍSO</t>
  </si>
  <si>
    <t>ANTOF A MIL</t>
  </si>
  <si>
    <t>05 DE ENERO</t>
  </si>
  <si>
    <t>POI</t>
  </si>
  <si>
    <t xml:space="preserve">PLAZA DE LA CULTURA </t>
  </si>
  <si>
    <t>ANTOFAGASTA</t>
  </si>
  <si>
    <t>MEJILLONES</t>
  </si>
  <si>
    <t>07 DE ENERO</t>
  </si>
  <si>
    <t xml:space="preserve">GIMNASIO LLULLAILLACO  </t>
  </si>
  <si>
    <t>EL LOA</t>
  </si>
  <si>
    <t>SAN PEDRO DE ATACAMA</t>
  </si>
  <si>
    <t>08 DE ENERO</t>
  </si>
  <si>
    <t>PLAZA LA CANTERA</t>
  </si>
  <si>
    <t>PLAZA BICENTENARIO</t>
  </si>
  <si>
    <t>DANCE KARAOKE</t>
  </si>
  <si>
    <t xml:space="preserve">BALNEARIO MUNICIPAL </t>
  </si>
  <si>
    <t>06 DE ENERO</t>
  </si>
  <si>
    <t>TEATRO MUNICIPAL DE ANTOFAGASTA</t>
  </si>
  <si>
    <t>DESDE LEJOS HE VENIDO. EL TEATRO ES UN SUEÑO</t>
  </si>
  <si>
    <t>INICIO FRENTE A CASA ABAROA - PARQUE BRASIL</t>
  </si>
  <si>
    <t>FUNDACIÓN MINERA ESCONDIDA ANTOFAGASTA</t>
  </si>
  <si>
    <t>10 DE ENERO</t>
  </si>
  <si>
    <t>MAÑANA ES OTRO PAÍS</t>
  </si>
  <si>
    <t>CAMPAMENTO ALTAMIRA</t>
  </si>
  <si>
    <t xml:space="preserve">TEATRO MUNICIPAL GAMELIN GUERRA </t>
  </si>
  <si>
    <t>TEATRO LA CHIMBA</t>
  </si>
  <si>
    <t>04 DE ENERO</t>
  </si>
  <si>
    <t>MEMORIAS DESENTERRADAS</t>
  </si>
  <si>
    <t xml:space="preserve">TEATRO LEA (LICEO EXPERIMENTAL ARTISTICO)   </t>
  </si>
  <si>
    <t>VISTIENDO A UN MUERTO</t>
  </si>
  <si>
    <t>TEATRO DEMOLER</t>
  </si>
  <si>
    <t>03 DE ENERO</t>
  </si>
  <si>
    <t>LES TRACEURS</t>
  </si>
  <si>
    <t>RECORRIDO: CRUCE COMIENZA EN EDIFICIO BANCO ESTADO Y TERMINA EDIFICIO PASEO BULNES</t>
  </si>
  <si>
    <t>DEAR LAILA</t>
  </si>
  <si>
    <t>FACTORÍA FRANKLIN</t>
  </si>
  <si>
    <t>TRES ELEFANTES PASAN</t>
  </si>
  <si>
    <t>RECORRIDO: INICIO PLAZA DE LA CONSTITUCIÓN / FINAL FRONTIS MUSEO DE BELLAS ARTES</t>
  </si>
  <si>
    <t>RECORRIDO: INICIO MAPOCHO NORTE CON DIAGONAL RENY / FINAL MAPOCHO NORTE CON ISLA AZORES</t>
  </si>
  <si>
    <t>CERRO NAVIA</t>
  </si>
  <si>
    <t>RECORRIDO: INICIO AV. SAN PABLO CON EL SALITRE / FINAL SAN PABLO CON AV. TENIENTE CRUZ</t>
  </si>
  <si>
    <t>PUDAHUEL</t>
  </si>
  <si>
    <t xml:space="preserve">16 DE ENERO </t>
  </si>
  <si>
    <t>RECORRIDO: INICIO AV. 5 DE ABRIL CON CAMINO INTERIOR ESTADIO / FINAL AV. 5 DE ABRIL CON MANUEL RODRIGUEZ</t>
  </si>
  <si>
    <t>MAIPÚ</t>
  </si>
  <si>
    <t xml:space="preserve">RECORRIDO: INICIO MANIO CON SEBASTOPOL / FINAL PLAZA MANIO (CORONEL CON MANIO) </t>
  </si>
  <si>
    <t>LA GRANJA</t>
  </si>
  <si>
    <t>20 DE ENERO</t>
  </si>
  <si>
    <t>RECORRIDO : INICIO AV. GRECIA CON AV JORGE PEDRO ALESSANDRI / FINAL  AV GRECIA CON CAMPO DE DEPORTES</t>
  </si>
  <si>
    <t>ÑUÑOA</t>
  </si>
  <si>
    <t>TAMBORES DE FUEGO</t>
  </si>
  <si>
    <t>RECORRIDO: INICIO AV. LA ESTRELLA CON O´'HIGGINS / FINAL AV LA ESTRELLA CON SAN FRANCISCO</t>
  </si>
  <si>
    <t>RECORRIDO: INICIO VICUÑA MACKENNA CON CARDENAL RAÚL SILVA HENRÍQUEZ / FINAL VICUÑA MACKENNA CON JOAQUÍN EDWARDS BELLO</t>
  </si>
  <si>
    <t xml:space="preserve">RECORRIDO : INICIO BAQUEDANO CON LOS HALCONES / FINAL LOS HALCONES CON BAQUEDANO </t>
  </si>
  <si>
    <t>CHACABUCO</t>
  </si>
  <si>
    <t>LAMPA</t>
  </si>
  <si>
    <t>RECORRIDO: INICIO ESQUINA ALASKA Y ESPAÑA / FINAL PLAZA. LOS PRESIDENTES</t>
  </si>
  <si>
    <t>CERRILLOS</t>
  </si>
  <si>
    <t>RECORRIDO: INICIO LA ESTRELLA CON LAGUNA SUR / FINAL LA ESTRELLA CON LA TRAVESIA</t>
  </si>
  <si>
    <t>RECORRIDO: INICIO SAN EUGENIO CON AV. SUR / FINAL SAN EUGENIO CON CARLOS DITTBORN</t>
  </si>
  <si>
    <t>RECORRIDO : INICIO  CONCEPCIÓN CON AV. BERNARDO O´HIGGINS / FINAL CONCEPCIÓN CON AV. BENITO DEL VILLAR</t>
  </si>
  <si>
    <t>MAIPO</t>
  </si>
  <si>
    <t>PAINE</t>
  </si>
  <si>
    <t>19 DE ENERO</t>
  </si>
  <si>
    <t>RECORRIDO: INICIO LOS SUPIROS CON BAQUEDANO / TERMINO LOS SUSPIROS CON CAMINO EL FARDO</t>
  </si>
  <si>
    <t>SAN BERNARDO</t>
  </si>
  <si>
    <t>RECORRIDO: INICIO AV. GABRIELA CON LOS LIMONEROS / FINAL AV. GABRIELA CON PORTO ALEGRE (POBLACIÓN SAN RICARDO)</t>
  </si>
  <si>
    <t>LA PINTANA</t>
  </si>
  <si>
    <t>UN VERANO NARANJA</t>
  </si>
  <si>
    <t>PLAZA PEDRO LIRA</t>
  </si>
  <si>
    <t>PARQUE SAN FRANCISCO II</t>
  </si>
  <si>
    <t>CORDILLERA</t>
  </si>
  <si>
    <t>PUENTE ALTO</t>
  </si>
  <si>
    <t xml:space="preserve">ANFITEATRO CENTRO CULTURAL </t>
  </si>
  <si>
    <t>CASABLANCA</t>
  </si>
  <si>
    <t>EXPLANADA CASA DE LA CULTURA</t>
  </si>
  <si>
    <t>PEDRO AGUIRRE CERDA</t>
  </si>
  <si>
    <t>PLAZA DE BATUCO "TOMAS GONZALEZ"</t>
  </si>
  <si>
    <t>CANCHA PLAZA VILLA AIRES NUEVOS</t>
  </si>
  <si>
    <t>PLAZA DE ARMAS DE BUIN</t>
  </si>
  <si>
    <t>BUIN</t>
  </si>
  <si>
    <t>PLAZA DE PEÑAFLOR</t>
  </si>
  <si>
    <t>TALAGANTE</t>
  </si>
  <si>
    <t>PEÑAFLOR</t>
  </si>
  <si>
    <t>LOS CUASIMODISTAS CON NELSON CASTRO</t>
  </si>
  <si>
    <t xml:space="preserve">QUILICURA </t>
  </si>
  <si>
    <t xml:space="preserve">PARQUE MIRADOR VIEJO </t>
  </si>
  <si>
    <t>INDEPENDENCIA</t>
  </si>
  <si>
    <t xml:space="preserve">PLAZA DE ARMAS DE SAN FELIPE </t>
  </si>
  <si>
    <t>SAN FELIPE DE ACONCAGUA</t>
  </si>
  <si>
    <t>SAN FELIPE</t>
  </si>
  <si>
    <t>PLAZA LLICO</t>
  </si>
  <si>
    <t>SAN MIGUEL</t>
  </si>
  <si>
    <t>PARQUE PABLO NERUDA</t>
  </si>
  <si>
    <t>LO ESPEJO</t>
  </si>
  <si>
    <t>PARQUE LO VARAS</t>
  </si>
  <si>
    <t>RENCA</t>
  </si>
  <si>
    <t xml:space="preserve">ÁGORA CENTRO CULTURAL TILTIL </t>
  </si>
  <si>
    <t xml:space="preserve">TILTIL </t>
  </si>
  <si>
    <t>TINKUNAKAMA</t>
  </si>
  <si>
    <t xml:space="preserve">CENTRO CULTURAL TÍO LALO PARRA </t>
  </si>
  <si>
    <t>CENTRO CULTURAL SAN JOAQUIN</t>
  </si>
  <si>
    <t>SAN JOAQUÍN</t>
  </si>
  <si>
    <t>21 DE ENERO</t>
  </si>
  <si>
    <t>TEATRO NOVEDADES</t>
  </si>
  <si>
    <t>EL TEATRO ES UN SUEÑO</t>
  </si>
  <si>
    <t>CASA DE LA CULTURA, AV IRARRAZAVAL 4055</t>
  </si>
  <si>
    <t>MUSEO PRECOLOMBINO</t>
  </si>
  <si>
    <t>FRONTIS MUNICIPALIDAD DE RENCA BLANCO ENCALADA ENTRE AV. DOMINGO SANTA MARIA Y JOSE MANUEL BALMACEDA</t>
  </si>
  <si>
    <t>PARQUE LA HONDONADA</t>
  </si>
  <si>
    <t xml:space="preserve">CANCHA PLAZA BUZETA </t>
  </si>
  <si>
    <t xml:space="preserve">PARQUE QUINTA NORMAL </t>
  </si>
  <si>
    <t>EXPLANADA INTERIOR CASA DE LA CULTURA DE SAN BERNARDO</t>
  </si>
  <si>
    <t>15 DE ENERO</t>
  </si>
  <si>
    <t xml:space="preserve">PLAZA DE POMAIRE </t>
  </si>
  <si>
    <t>MELIPILLA</t>
  </si>
  <si>
    <t xml:space="preserve">PARQUE CANTILLANA </t>
  </si>
  <si>
    <t>PLAZA TENIENTE MERINO</t>
  </si>
  <si>
    <t xml:space="preserve">PLAZA ROSSVELT </t>
  </si>
  <si>
    <t>EXPLANADA INTERIOR CENTRO CIVICO CULTURAL</t>
  </si>
  <si>
    <t>EL BOSQUE</t>
  </si>
  <si>
    <t>LAS 24 Y NAUFRAGIO UNIVERSAL</t>
  </si>
  <si>
    <t>EXPLANADA CENTRO CULTURAL ESPACIO MATTA</t>
  </si>
  <si>
    <t xml:space="preserve">CENTRO CIVICO CULTURAL DEL BOSQUE </t>
  </si>
  <si>
    <t>06 DE ENETO</t>
  </si>
  <si>
    <t>ESTACIÓN HOSPITAL EL PINO</t>
  </si>
  <si>
    <t>RECORRIDO: INICIO LA TRAVESIA CON OCEANIA / FINAL OCEANIA CON EL ABETO</t>
  </si>
  <si>
    <t>PARQUE PUCARA</t>
  </si>
  <si>
    <t>COLECCIÓN PRIVADA</t>
  </si>
  <si>
    <t>CENTRO CULTURAL DE PUENTE ALTO</t>
  </si>
  <si>
    <t>TEATRO MUNICIPAL DE MAIPÚ</t>
  </si>
  <si>
    <t xml:space="preserve">CENTRO CULTURAL CASONA DUBOIS </t>
  </si>
  <si>
    <t>QUINTA NORMAL</t>
  </si>
  <si>
    <t xml:space="preserve">CANCHA VILLA PLAZA MAYOR </t>
  </si>
  <si>
    <t>EXPLANADA MUNICIPALIDAD DE LO ESPEJO</t>
  </si>
  <si>
    <t>MULTICANCHA EL COMENDADOR</t>
  </si>
  <si>
    <t>CAD . DIGNA ROSA</t>
  </si>
  <si>
    <t xml:space="preserve">METRO BAQUEDANO </t>
  </si>
  <si>
    <t>COMPLEJO DEPORTIVO CARLOS ABARCA</t>
  </si>
  <si>
    <t xml:space="preserve">PLAZA DE ARMAS MELIPILLA </t>
  </si>
  <si>
    <t>LOS CLARINES CON RUTA 5, PLAYA LA HERRADURA</t>
  </si>
  <si>
    <t>EFECTOS ESPECIALES</t>
  </si>
  <si>
    <t>INICIO ZENTENO CON ALONSO DE OVALLE / FINAL PASEO BULNES CON PADRE MIGUEL DE OLIVARES</t>
  </si>
  <si>
    <t>BAGAD PLOUGASTELL</t>
  </si>
  <si>
    <t>EXPLANADA CENTRO CULTURAL CASONA DUBOIS</t>
  </si>
  <si>
    <t>FRONTIS UNIVERSIDAD SAN SEBASTIAN PIO NONO CON BELLAVISTA</t>
  </si>
  <si>
    <t>CASA DE LA CULTURA</t>
  </si>
  <si>
    <t>PACHAKUNA, GUIARDIANES DE LOS ANDES</t>
  </si>
  <si>
    <t xml:space="preserve">INICIO  AV.CONDELL CON OFELIA MORENO/ FINAL AV.CONDELL CON ANCUD </t>
  </si>
  <si>
    <t xml:space="preserve">INICIO BANDERA CON COMPAÑIA DE JESÚS / FINAL PLAZA DE ARMAS </t>
  </si>
  <si>
    <t>INICIO PARQUE MUNICIPAL EL TRAPICHE DE PEÑAFLOR / FINAL CAMINO EL GUANACO.</t>
  </si>
  <si>
    <t>INICIO AV. ANIBAL PINTO CON BALDOMERO LILLO / FINAL AV. ANIBAL PINTO CON AV. LO BLANCO</t>
  </si>
  <si>
    <t>INICIO GRAN AVENIDA CON CON MAGDALENA VICUÑA / FINAL  CALLE SALVADOR ALLENDE CON GRAN AVENIDA</t>
  </si>
  <si>
    <t>INICIO CARMEN MENA (PLAZA FRENTE A CENTRO CULTURAL) / FINAL LAS INDUSTRIAS CON SAN NICOLAS</t>
  </si>
  <si>
    <t>FRONTIS MUNICIPALIDAD DE SAN BERNARDO (EYZAGUIRRE 450) / FINAL FRONTIS MUNICIPALIDAD DE SAN BERNARDO (EYZAGUIRRE 450</t>
  </si>
  <si>
    <t xml:space="preserve">INICIO CENTRO CULTURAL DE ARTE CONTEMPORANEO (AV. PEDRO AGUIRRE CERDA 6100) / FINAL CENTRO CULTURAL TIO LALO PARRA (AV. LONQUEN 7518) </t>
  </si>
  <si>
    <t>INICIO AV. IRARRAZAVAL CON JUAN SABAJ / FINAL AV. IRARRAZAVAL CON RAMON CRUZ</t>
  </si>
  <si>
    <t>PARQUE JUAN PABLO II</t>
  </si>
  <si>
    <t>QUILLOTA</t>
  </si>
  <si>
    <t>FRONTIS PARQUE DEL SOL (GRAL.SAN MARTIN NORTE)</t>
  </si>
  <si>
    <t>16 DE ENERO</t>
  </si>
  <si>
    <t>AVENIDA LO OVALLE, CON CALLE CLOTARIO BLEST/ FINAL  CALLE CLOTARIO BLEST CON BOMBERO OSSANDÓN</t>
  </si>
  <si>
    <t>INICIO LO MARCOLETA CON CALLE PARROQUIA JESUS OBRERO / FINAL LO MARCOLETA CON PUERTO DE ANTOFAGASTA</t>
  </si>
  <si>
    <t>INICIO AV. O´HIGGINS CON BALMACEDA HASTA PLAZA DE BUIN</t>
  </si>
  <si>
    <t xml:space="preserve">INICIO: TENIENTE CRUZ CON LAGUNA SUR / FINAL  LAGUNA SUR CON MAR DE DRAKE </t>
  </si>
  <si>
    <t>INICO AV CARRASCAL CON AVIADOR BLERIOT / FINAL AV. CARRASCAL CON LO ESPINOZA</t>
  </si>
  <si>
    <t>INICIO AV BICENTENARIO 3226 / FINAL AV. BICENTENARIO CON ALONSO CORDOVA</t>
  </si>
  <si>
    <t>VITACURA</t>
  </si>
  <si>
    <t xml:space="preserve">INICIO FRONTIS CENTRO CULTURAL </t>
  </si>
  <si>
    <t xml:space="preserve"> INICIO AVENIDA MICHIMALONGO CON 12 DE FEBRERO FINAL: AVENIDA MICHIMALONGO CON AVENIDA HERMANOS CARRERA</t>
  </si>
  <si>
    <t>25 DE ENERO</t>
  </si>
  <si>
    <t>INICIO MONSEÑOR LARRAIN CON TALA CANTA ILABE / FINAL CAMINO A MELIPILLA CON LLANQUIHUE</t>
  </si>
  <si>
    <t>26 DE ENERO</t>
  </si>
  <si>
    <t>INICO AV. VIVACETA. 2733 / FINAL PLAZA CHACABUCO</t>
  </si>
  <si>
    <t>27 DE ENERO</t>
  </si>
  <si>
    <t>INICIO AV SAN JUAN CON POLIDEPORTIVO GUILLERMO CHACON / POLIDEPORTIVO GUILLERMO CHACON</t>
  </si>
  <si>
    <t>O´HIGGINS</t>
  </si>
  <si>
    <t>CACHAPOAL</t>
  </si>
  <si>
    <t>MACHALÍ</t>
  </si>
  <si>
    <t>31 DE ENERO</t>
  </si>
  <si>
    <t>INICO EN AV. LAS ENCINAS (ENTRE LOS CONQUISTADORES Y GABRIELA MISTRAL)</t>
  </si>
  <si>
    <t>ARAUCANÍA</t>
  </si>
  <si>
    <t>CAUTÍN</t>
  </si>
  <si>
    <t>TEMUCO</t>
  </si>
  <si>
    <t>DON QUIJOTE</t>
  </si>
  <si>
    <t xml:space="preserve">EXPLANADA PORTAL LA DEHESA </t>
  </si>
  <si>
    <t>LO BARNECHEA</t>
  </si>
  <si>
    <t>TEATRO SERRANO</t>
  </si>
  <si>
    <t>TEATRO MUNICIPAL DE CHILLÁN</t>
  </si>
  <si>
    <t>ÑUBLE</t>
  </si>
  <si>
    <t>CHILLÁN</t>
  </si>
  <si>
    <t>ELLA LO AMA</t>
  </si>
  <si>
    <t>CENTRO CULTURAL ESPACIO MATTA</t>
  </si>
  <si>
    <t xml:space="preserve">PLAZA LO CAMPINO </t>
  </si>
  <si>
    <t>TEATRO MUNICIPAL DE BUIN</t>
  </si>
  <si>
    <t xml:space="preserve">TEATRO MUNICIPAL DE LA PINTANA </t>
  </si>
  <si>
    <t>28 DE ENERO</t>
  </si>
  <si>
    <t xml:space="preserve">SALÓN AUDITORIO DEL EDIFICIO CONSISTORIAL DE LA MUNICIPALIDAD DE COQUIMBO </t>
  </si>
  <si>
    <t>COQUMBO</t>
  </si>
  <si>
    <t>ELQUI</t>
  </si>
  <si>
    <t>COQUIMBO</t>
  </si>
  <si>
    <t xml:space="preserve">AUDITORIUM DE MUNICIPALIDAD DE LO ESPEJO </t>
  </si>
  <si>
    <t xml:space="preserve">TEATRO CENTRO CULTURAL TILTIL </t>
  </si>
  <si>
    <t xml:space="preserve">TEATRO MUNICIOAL DE CASABLANCA </t>
  </si>
  <si>
    <t>CENTRO CULTURAL DE TALAGANTE</t>
  </si>
  <si>
    <t>TEATRO CENTRO CULTURAL</t>
  </si>
  <si>
    <t>TEATRO JOAN JARA</t>
  </si>
  <si>
    <t>LO PRADO</t>
  </si>
  <si>
    <t>CENTRO CULTURAL LA CAVA</t>
  </si>
  <si>
    <t>LA PICHINTÚN</t>
  </si>
  <si>
    <t>MUSEO INTERACTIVO MIRADOR (MIM)</t>
  </si>
  <si>
    <t>INICIO ALPES CON BALMACEDA / FINAL COLON CON MARTIN DE SOLIS</t>
  </si>
  <si>
    <t>INICIO SANTELICES CON IZAGA PLAZA CENTRAL DE ISLA DE MAIPO / FINAL SANTELICES CON GALVEZ</t>
  </si>
  <si>
    <t>ISLA DE MAIPO</t>
  </si>
  <si>
    <t>INICIO  J.F. KENNEDY (FRENTE A LOS BOMBEROS) CON CAMINO ESTADIO / FINAL  ESTADIO DE MUNICIPAL MANUEL BUSTOS DE COYA</t>
  </si>
  <si>
    <t>TEATRO MUNICIPAL</t>
  </si>
  <si>
    <t>BIO BIO</t>
  </si>
  <si>
    <t>LOS ÁNGELES</t>
  </si>
  <si>
    <t>SALA DE CAMARA</t>
  </si>
  <si>
    <t xml:space="preserve">CENTRO CULTURAL DE LAMPA </t>
  </si>
  <si>
    <t>APP RECUERDOS</t>
  </si>
  <si>
    <t>PARQUE SAN BORJA</t>
  </si>
  <si>
    <t>BARRIO LASTARRIA</t>
  </si>
  <si>
    <t>PARQUE BUSTAMANTE</t>
  </si>
  <si>
    <t>CALLE SANTO DOMINGO</t>
  </si>
  <si>
    <t>CALLE ALAMEDA ORIENTE</t>
  </si>
  <si>
    <t>PARQUE FORESTAL</t>
  </si>
  <si>
    <t>METRO SANTA LUCÍA</t>
  </si>
  <si>
    <t>CALLE CATEDRAL CON MANUEL RODRÍGUEZ</t>
  </si>
  <si>
    <t>CALLE AGUSTINAS CON TEATINOS</t>
  </si>
  <si>
    <t>CALLE CATEDRAL CON MORANDÉ</t>
  </si>
  <si>
    <t>CALLE ALAMEDA CON SAN IGNACIO</t>
  </si>
  <si>
    <t>PLAZA DE ARMAS</t>
  </si>
  <si>
    <t>DRAMAWALKER: GALERÍAS DE SANTIAGO CENTRO</t>
  </si>
  <si>
    <t>INICIO DEL RECORRIDO: MUSEO PRECOLOMBINO</t>
  </si>
  <si>
    <t>ESTADIO MUNICIPAL (RECOLETA 3005)</t>
  </si>
  <si>
    <t>LAB ESCÉNICO 2024</t>
  </si>
  <si>
    <t>ESCUELAS: TALLER DOBLE PRESENCIA "MOBY DICK"</t>
  </si>
  <si>
    <t>TALLER</t>
  </si>
  <si>
    <t>EDUCACIÓN ARTÍSTICA</t>
  </si>
  <si>
    <t>ESCUELA DE TEATRO UNIVERSIDAD CATÓLICA</t>
  </si>
  <si>
    <t>ESCUELAS: TANGOS FLAMENCOS: ¡SACA TU CUERPO A BAILAR! (PARA TODO PÚBLICO)</t>
  </si>
  <si>
    <t>CLASE MAGISTRAL / CHARLA / CONFERENCIA</t>
  </si>
  <si>
    <t>ESPACIO MATTA</t>
  </si>
  <si>
    <t>ESCUELAS: CLASE MAGISTRAL SOBRE PLEXUS POLAIRE "MOBY DICK"</t>
  </si>
  <si>
    <t>UNIVERSIDAD FINIS TERRAE</t>
  </si>
  <si>
    <t>ESCUELAS: TALLER "DE PANTALLAS A EXPERIENCIAS: HERRAMIENTAS DE NUEVOS MEDIOS PARA AUDIENCIAS CONTEMPORANEAS"</t>
  </si>
  <si>
    <t>CENTRO PARA LA REVOLUCIÓN TECNOLÓGICA EN INDUSTRIAS CREATIVAS</t>
  </si>
  <si>
    <t>ESCUELAS: CLASE MAGISTRAL HELGARD HAUG "ALL RIGHT. GOOD NIGHT"</t>
  </si>
  <si>
    <t>GOETHE INSTITUT</t>
  </si>
  <si>
    <t>ESCUELAS: AQUÍ Y AHORA: EJEMPLO DE UN TEATRO SIN ACTORES</t>
  </si>
  <si>
    <t>ESCUELAS: TANGOS FLAMENCOS: ¡SACA TU CUERPO A BAILAR! (PARA PROFESIONALES)</t>
  </si>
  <si>
    <t>SINDICATO DE ACTORES DE CHILE (SIDARTE)</t>
  </si>
  <si>
    <t>ESCUELAS: MOVIMIENTO Y FICCIÓN - TALLER PARA PROFESIONALES "EFECTOS ESPECIALES"</t>
  </si>
  <si>
    <t>ESCUELAS: CUERPO, REALIDAD Y PERFORMANCE</t>
  </si>
  <si>
    <t>ESCUELAS: TALLER DE ACTUACIÓN, GUILLERMO CACACE</t>
  </si>
  <si>
    <t>ESCUELAS: RECORRIDO TÉCNICO POR EL ESCENARIO DE "LOS SIETE ARROYOS DEL RÍO OTA"</t>
  </si>
  <si>
    <t>ESCUELAS: TALLER SHENDUAN - "LA LEYENDA DE LA SERPIENTE BLANCA"</t>
  </si>
  <si>
    <t>ESCUELAS: CLASE ABIERTA POR GUILLAUME DOIN - DYNAMO THEATRE</t>
  </si>
  <si>
    <t>FOROS: COLOQUIO TEATRO APLICADO: TEATRO MÁS ALLÁ DE LO ARTÍSTICO. PRÁCTICAS TRANSFORMADORAS</t>
  </si>
  <si>
    <t>FOROS: HOMENAJE A LUZ JIMÉNEZ</t>
  </si>
  <si>
    <t>FOROS: CONVERSATORIO: NUEVAS TECNOLOGÍAS CON EL CENTRO PARA LA REVOLUCIÓN TECNOLOGICA EN INDUSTRIAS CREATIVAS (CRTIC)</t>
  </si>
  <si>
    <t>FOROS: ENTREVISTA A ROBERT LEPAGE</t>
  </si>
  <si>
    <t>FOROS: LANZAMIENTO LIBRO DE FEDERICO ZURITA Y BERNARDO ROCCO NUÑEZ</t>
  </si>
  <si>
    <t>FOROS: FEMINISMOS COMO PRÁCTICA SOCIAL Y PERFORMATICA</t>
  </si>
  <si>
    <t>27 DE DICIEMBRE 2023</t>
  </si>
  <si>
    <t>PEQUEÑAS AUDIENCIAS - RM: PEQUEÑAS AUDIENCIAS: PACHAKUNA, GUIARDIANES DE LOS ANDES EN RENCA</t>
  </si>
  <si>
    <t>ACTIVIDAD DE MEDIACIÓN</t>
  </si>
  <si>
    <t>SEDE SOCIAL DE JUNTA DE VECINOS VALLE CENTRAL</t>
  </si>
  <si>
    <t>AV. CONDELL CON ARTURO PRAT</t>
  </si>
  <si>
    <t>28 DE DICIEMBRE 2023</t>
  </si>
  <si>
    <t>PEQUEÑAS AUDIENCIAS - RM: PEQUEÑAS AUDIENCIAS: PACHAKUNA, GUIARDIANES DE LOS ANDES EN SANTIAGO</t>
  </si>
  <si>
    <t>MUSEO ARTE PRECOLOMBINO</t>
  </si>
  <si>
    <t>BANDERA CON COMPAÑÍA</t>
  </si>
  <si>
    <t>PEQUEÑAS AUDIENCIAS - RM: PEQUEÑAS AUDIENCIAS: PACHAKUNA, GUIARDIANES DE LOS ANDES EN SANTIAGO Y RENCA</t>
  </si>
  <si>
    <t>PEQUEÑAS AUDIENCIAS - RM: PEQUEÑAS AUDIENCIAS: POI EN PUDAHUEL</t>
  </si>
  <si>
    <t>CIRCO DEL MUNDO</t>
  </si>
  <si>
    <t>PEQUEÑAS AUDIENCIAS - RM: PEQUEÑAS AUDIENCIAS: LOS 3 ELEFANTES PASAN</t>
  </si>
  <si>
    <t>CASA DE LA CULTURA DE ÑUÑOA</t>
  </si>
  <si>
    <t>AV. GRECIA CON ALCALDE MONKEBERG</t>
  </si>
  <si>
    <t>22 DE ENERO</t>
  </si>
  <si>
    <t>IRARRÁZABAL 4055</t>
  </si>
  <si>
    <t>PEQUEÑAS AUDIENCIAS - ANTOF: TALLER DE TROMPOS: POI</t>
  </si>
  <si>
    <t>PLAZA BICENTENARIO – SERVICIO JESUITA A MIGRANTES</t>
  </si>
  <si>
    <t>8-9-10-11 DE ENERO</t>
  </si>
  <si>
    <t>RESIDENCIAS: LOS TRES ELEFANTES PASAN</t>
  </si>
  <si>
    <t>RESIDENCIAS</t>
  </si>
  <si>
    <t>COLEGIO REPUBLICA DE SIRIA</t>
  </si>
  <si>
    <t>15-16-17-18 DE ENERO</t>
  </si>
  <si>
    <t>RESIDENCIAS: EL TEATRO ES UN SUEÑO</t>
  </si>
  <si>
    <t>MUSEO 31: TODO ES TÍTERE</t>
  </si>
  <si>
    <t>MUSEO 31: HISTORIA Y CONFECCIÓN</t>
  </si>
  <si>
    <t>PLATEA24: SEMANA DE PROGRAMADORES</t>
  </si>
  <si>
    <t>PRESENTACIÓN ESTUDIO "POLÍTICAS PÚBLICAS E INTERNACIONALIZACIÓN DE LAS ARTES ESCÉNICAS EN CHILE"</t>
  </si>
  <si>
    <t>ENCUENTRO / CONVERSATORIO / MESA REDONDA</t>
  </si>
  <si>
    <t>ARTES LITERARIAS, LIBROS Y PRENSA</t>
  </si>
  <si>
    <t>CONFERENCIA 1: PAULA GONZALEZ, NONA FERNANDEZ, ALEJANDRA ROJAS, CÍA. BONOBO</t>
  </si>
  <si>
    <t>CONFERENCIA 2: RENATA CARAVALHO, GABRIELA CARNEIRO DA CUHNA, LUCIANA ACUÑA</t>
  </si>
  <si>
    <t>PANEL: ¿QUÉ Y CÓMO CAMBIA EL ESCENARIO MUNDIAL PARA LOS FESTIVALES INTERNACIONALES DE TEATRO?</t>
  </si>
  <si>
    <t>INAUGURACIÓN OFICIAL PLATEA 24: FIRMA ACUERDO BILATERAL ENTRE FUNDACIÓN NACIONAL DE LAS ARTES, BRASIL (FUNARTE), Y FUNDACIÓN TEATRO A MIL (FITAM)</t>
  </si>
  <si>
    <t>MULTIDICIPLINAR/ INTERDISCIPLINAR</t>
  </si>
  <si>
    <t>CÓCTEL DE CIERRE PLATEA </t>
  </si>
  <si>
    <t>WIP: VACA</t>
  </si>
  <si>
    <t>WIP: VAMPYR</t>
  </si>
  <si>
    <t>WIP DEEPER</t>
  </si>
  <si>
    <t>WIP: LIMPIA</t>
  </si>
  <si>
    <t>WIP: SEA OF SILENCE</t>
  </si>
  <si>
    <t>WIP: TOTAL</t>
  </si>
  <si>
    <t>FUNCIÓN PARA PROGRAMADORES: YO SOY FEDRA</t>
  </si>
  <si>
    <t>FUNCIÓN PARA PROGRAMADORES: EL BROTE</t>
  </si>
  <si>
    <t>FUNCIÓN PARA PROGRAMADORES: LA GAVIOTA</t>
  </si>
  <si>
    <t>TEATROAMIL.TV</t>
  </si>
  <si>
    <t>03 AL 31 DE ENERO</t>
  </si>
  <si>
    <t>AERÉNQUIMAS</t>
  </si>
  <si>
    <t>VIRTUAL / REMOTA</t>
  </si>
  <si>
    <t>AUDIOVISUAL</t>
  </si>
  <si>
    <t>TODO EL MUNDO</t>
  </si>
  <si>
    <t>DUAL</t>
  </si>
  <si>
    <t>ECO</t>
  </si>
  <si>
    <t>MEMORIA TEXTUAL</t>
  </si>
  <si>
    <t>PLAYAS DE FUEGO</t>
  </si>
  <si>
    <t>TELEVISIÓN NACIONAL DE CHILE (TVN)</t>
  </si>
  <si>
    <t>Tipo de Actividad</t>
  </si>
  <si>
    <t>Área/Dominio</t>
  </si>
  <si>
    <t>TARAPACÁ</t>
  </si>
  <si>
    <t>ANTÁRTICA CHILENA</t>
  </si>
  <si>
    <t>AISÉN</t>
  </si>
  <si>
    <t>CAPACITACIÓN</t>
  </si>
  <si>
    <t>ALGARROBO</t>
  </si>
  <si>
    <t>ATACAMA</t>
  </si>
  <si>
    <t>ARAUCO</t>
  </si>
  <si>
    <t>ALHUÉ</t>
  </si>
  <si>
    <t>CLÍNICA / LABORATORIO  / WORKSHOP</t>
  </si>
  <si>
    <t>ARICA</t>
  </si>
  <si>
    <t>ALTO BIOBÍO</t>
  </si>
  <si>
    <t>COLOQUIO / CONGRESO / SIMPOSIO</t>
  </si>
  <si>
    <t>AYSÉN</t>
  </si>
  <si>
    <t>ALTO DEL CARMEN</t>
  </si>
  <si>
    <t>CONCIERTO / TOCATA</t>
  </si>
  <si>
    <t>FOTOGRAFÍA</t>
  </si>
  <si>
    <t>ALTO HOSPICIO</t>
  </si>
  <si>
    <t>SEMINARIO</t>
  </si>
  <si>
    <t>MAULE</t>
  </si>
  <si>
    <t>ANCUD</t>
  </si>
  <si>
    <t xml:space="preserve">EDICIÓN / PUBLICACIÓN </t>
  </si>
  <si>
    <t>CAPITÁN PRAT</t>
  </si>
  <si>
    <t>ANDACOLLO</t>
  </si>
  <si>
    <t>CARDENAL CARO</t>
  </si>
  <si>
    <t>ANGOL</t>
  </si>
  <si>
    <t>ARQUITECTURA</t>
  </si>
  <si>
    <t>LOS LAGOS</t>
  </si>
  <si>
    <t>CAUQUENES</t>
  </si>
  <si>
    <t xml:space="preserve">ANTÁRTICA </t>
  </si>
  <si>
    <t>ENSAYOS</t>
  </si>
  <si>
    <t>DISEÑO</t>
  </si>
  <si>
    <t>AYSEN</t>
  </si>
  <si>
    <t>TUTORÍA</t>
  </si>
  <si>
    <t>ARTESANÍA</t>
  </si>
  <si>
    <t>MAGALLANES</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</si>
  <si>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</si>
  <si>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</si>
  <si>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</si>
  <si>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</si>
  <si>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</si>
  <si>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</si>
  <si>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</si>
  <si>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</si>
  <si>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</si>
  <si>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</si>
  <si>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</si>
  <si>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 xml:space="preserve">EXPOSICIÓN / MUESTRA </t>
  </si>
  <si>
    <t>ECONOMÍA CREATIVA</t>
  </si>
  <si>
    <t>COLCHAGUA</t>
  </si>
  <si>
    <t>BULNES</t>
  </si>
  <si>
    <t>FESTIVAL / FERIA / CARNAVAL</t>
  </si>
  <si>
    <t>CABILDO</t>
  </si>
  <si>
    <t>MEMORIA Y DDHH</t>
  </si>
  <si>
    <t>COPIAPÓ</t>
  </si>
  <si>
    <t>CABO DE HORNOS</t>
  </si>
  <si>
    <t>INVESTIGACIÓN</t>
  </si>
  <si>
    <t>PUEBLOS ORIGINARIOS</t>
  </si>
  <si>
    <t>CABRERO</t>
  </si>
  <si>
    <t>PROYECCIÓN AUDIOVISUAL</t>
  </si>
  <si>
    <t>INTERCULTURALIDAD</t>
  </si>
  <si>
    <t>COYHAIQUE</t>
  </si>
  <si>
    <t>CALAMA</t>
  </si>
  <si>
    <t xml:space="preserve">LECTURA DRAMATIZADA  / RECITAL </t>
  </si>
  <si>
    <t>OPERA</t>
  </si>
  <si>
    <t>CUATÍN</t>
  </si>
  <si>
    <t>CALBUCO</t>
  </si>
  <si>
    <t>LANZAMIENTO DE PUBICACIÓN</t>
  </si>
  <si>
    <t>CURICÓ</t>
  </si>
  <si>
    <t>CALDERA</t>
  </si>
  <si>
    <t>RESCATE / CONSERVACIÓN /DIFUSIÓN DEL PATRIMONIO</t>
  </si>
  <si>
    <t>ARCHIVÍSTICA Y PRESERVACIÓN</t>
  </si>
  <si>
    <t xml:space="preserve">CALERA DE TANGO </t>
  </si>
  <si>
    <t>CRÍTICA CULTURAL</t>
  </si>
  <si>
    <t>CALLE LARGA</t>
  </si>
  <si>
    <t xml:space="preserve">ASESORÍA TÉCNICA </t>
  </si>
  <si>
    <t>DIVULGACIÓN CIENTÍFICA</t>
  </si>
  <si>
    <t>GENERAL CARRERA</t>
  </si>
  <si>
    <t>CAMARONES</t>
  </si>
  <si>
    <t>FUNCIÓN / CONCIERTO  EDUCATIVO</t>
  </si>
  <si>
    <t>EDUCACIÓN CIENTÍFICA NO FORMAL</t>
  </si>
  <si>
    <t>HUASCO</t>
  </si>
  <si>
    <t>CAMIÑA</t>
  </si>
  <si>
    <t>OTRA</t>
  </si>
  <si>
    <t xml:space="preserve">IQUIQUE </t>
  </si>
  <si>
    <t>CANELA</t>
  </si>
  <si>
    <t>ISLA DE PASCUA</t>
  </si>
  <si>
    <t>CAÑETE</t>
  </si>
  <si>
    <t>LIMARÍ</t>
  </si>
  <si>
    <t>CARAHUE</t>
  </si>
  <si>
    <t>LINARES</t>
  </si>
  <si>
    <t>CARTAGENA</t>
  </si>
  <si>
    <t>LLANQUIHUE</t>
  </si>
  <si>
    <t>LOS ANDES</t>
  </si>
  <si>
    <t>CASTRO</t>
  </si>
  <si>
    <t xml:space="preserve">CATEMU </t>
  </si>
  <si>
    <t>MALLECO</t>
  </si>
  <si>
    <t>MARGA MARGA</t>
  </si>
  <si>
    <t>CHAITÉN</t>
  </si>
  <si>
    <t>CHANCO</t>
  </si>
  <si>
    <t>OSORNO</t>
  </si>
  <si>
    <t>PALENA</t>
  </si>
  <si>
    <t>CHÉPICA</t>
  </si>
  <si>
    <t>PARINACOTA</t>
  </si>
  <si>
    <t>CHIGUAYANTE</t>
  </si>
  <si>
    <t>PETORCA</t>
  </si>
  <si>
    <t>CHILE CHICO</t>
  </si>
  <si>
    <t>RANCO</t>
  </si>
  <si>
    <t>CHILLÁN VIEJO</t>
  </si>
  <si>
    <t>SAN ANTONIO</t>
  </si>
  <si>
    <t>CHIMBARONGO</t>
  </si>
  <si>
    <t>CHOLCHOL</t>
  </si>
  <si>
    <t>CHONCHI</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</si>
  <si>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</si>
  <si>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</si>
  <si>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</si>
  <si>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</si>
  <si>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</si>
  <si>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</si>
  <si>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</si>
  <si>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</si>
  <si>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</si>
  <si>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</si>
  <si>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</si>
  <si>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</si>
  <si>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</si>
  <si>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</si>
  <si>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</si>
  <si>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</si>
  <si>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</si>
  <si>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</si>
  <si>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</si>
  <si>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</si>
  <si>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</si>
  <si>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</si>
  <si>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</si>
  <si>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</si>
  <si>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</si>
  <si>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</si>
  <si>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</si>
  <si>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</si>
  <si>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CORONEL</t>
  </si>
  <si>
    <t>CORRAL</t>
  </si>
  <si>
    <t>CUNCO</t>
  </si>
  <si>
    <t>CURACAUTÍN</t>
  </si>
  <si>
    <t>CURACAVÍ</t>
  </si>
  <si>
    <t>CURACO DE VÉLEZ</t>
  </si>
  <si>
    <t>CURANILAHUE</t>
  </si>
  <si>
    <t>CURARREHUE</t>
  </si>
  <si>
    <t>CUREPTO</t>
  </si>
  <si>
    <t>DALCAHUE</t>
  </si>
  <si>
    <t>DIEGO DE ALMAGRO</t>
  </si>
  <si>
    <t>DOÑIHUE</t>
  </si>
  <si>
    <t>EL CARMEN</t>
  </si>
  <si>
    <t>EL MONTE</t>
  </si>
  <si>
    <t>EL QUISCO</t>
  </si>
  <si>
    <t>EL TABO</t>
  </si>
  <si>
    <t>EMPEDRADO</t>
  </si>
  <si>
    <t>ERCILLA</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</si>
  <si>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</si>
  <si>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</si>
  <si>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</si>
  <si>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</si>
  <si>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</si>
  <si>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</si>
  <si>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</si>
  <si>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</si>
  <si>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</si>
  <si>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</si>
  <si>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</si>
  <si>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</si>
  <si>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</si>
  <si>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</si>
  <si>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</si>
  <si>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</si>
  <si>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</si>
  <si>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</si>
  <si>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</si>
  <si>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</si>
  <si>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IQUIQUE</t>
  </si>
  <si>
    <t>JUAN FERNÁNDEZ</t>
  </si>
  <si>
    <t>LA CALERA</t>
  </si>
  <si>
    <t>LA CISTERNA</t>
  </si>
  <si>
    <t>LA CRUZ</t>
  </si>
  <si>
    <t>LA ESTRELLA</t>
  </si>
  <si>
    <t>LA FLORIDA</t>
  </si>
  <si>
    <t>LA HIGUERA</t>
  </si>
  <si>
    <t>LA LIGUA</t>
  </si>
  <si>
    <t>LA SERENA</t>
  </si>
  <si>
    <t>LA UNIÓN</t>
  </si>
  <si>
    <t xml:space="preserve">LAGO RANCO </t>
  </si>
  <si>
    <t>LAGO VERDE</t>
  </si>
  <si>
    <t>LAGUNA BLANCA</t>
  </si>
  <si>
    <t>LAJA</t>
  </si>
  <si>
    <t>LANCO</t>
  </si>
  <si>
    <t xml:space="preserve">LAS CABRAS </t>
  </si>
  <si>
    <t>LAUTARO</t>
  </si>
  <si>
    <t>LEBU</t>
  </si>
  <si>
    <t>LICANTÉN</t>
  </si>
  <si>
    <t>LIMACHE</t>
  </si>
  <si>
    <t>LITUECHE</t>
  </si>
  <si>
    <t>LLAILLAY</t>
  </si>
  <si>
    <t>LOLOL</t>
  </si>
  <si>
    <t>LONCOCHE</t>
  </si>
  <si>
    <t>LONGAVÍ</t>
  </si>
  <si>
    <t>LONQUIMAY</t>
  </si>
  <si>
    <t>LOS ÁLAMOS</t>
  </si>
  <si>
    <t>LOS MUERMOS</t>
  </si>
  <si>
    <t xml:space="preserve">LOS SAUCES </t>
  </si>
  <si>
    <t>LOS VILOS</t>
  </si>
  <si>
    <t>LOTA</t>
  </si>
  <si>
    <t>LUMACO</t>
  </si>
  <si>
    <t>MACUL</t>
  </si>
  <si>
    <t>MÁFIL</t>
  </si>
  <si>
    <t>MALLOA</t>
  </si>
  <si>
    <t>MARCHIHUE</t>
  </si>
  <si>
    <t>MARIA ELENA</t>
  </si>
  <si>
    <t>MARÍA PINTO</t>
  </si>
  <si>
    <t>MARIQUINA</t>
  </si>
  <si>
    <t>MAULLÍN</t>
  </si>
  <si>
    <t>MELIPEUCO</t>
  </si>
  <si>
    <t>MOLINA</t>
  </si>
  <si>
    <t>MONTE PATRIA</t>
  </si>
  <si>
    <t>MOSTAZAL</t>
  </si>
  <si>
    <t>MULCHÉN</t>
  </si>
  <si>
    <t>NACIMIENTO</t>
  </si>
  <si>
    <t>NANCAGUA</t>
  </si>
  <si>
    <t>NATALES</t>
  </si>
  <si>
    <t>NAVIDAD</t>
  </si>
  <si>
    <t>NEGRETE</t>
  </si>
  <si>
    <t>NINHUE</t>
  </si>
  <si>
    <t>NOGALES</t>
  </si>
  <si>
    <t>NUEVA IMPERIAL</t>
  </si>
  <si>
    <t>ÑIQUÉN</t>
  </si>
  <si>
    <t>O'HIGGINS</t>
  </si>
  <si>
    <t>OLIVAR</t>
  </si>
  <si>
    <t>OLLAGUE</t>
  </si>
  <si>
    <t xml:space="preserve">OLMUÉ </t>
  </si>
  <si>
    <t>OVALLE</t>
  </si>
  <si>
    <t xml:space="preserve">PADRE HURTADO </t>
  </si>
  <si>
    <t xml:space="preserve">PADRE LAS CASAS </t>
  </si>
  <si>
    <t xml:space="preserve">PAIHUANO </t>
  </si>
  <si>
    <t>PAILLACO</t>
  </si>
  <si>
    <t xml:space="preserve">PALENA </t>
  </si>
  <si>
    <t>PALMILLA</t>
  </si>
  <si>
    <t>PANGUIPULLI</t>
  </si>
  <si>
    <t>PANQUEHUE</t>
  </si>
  <si>
    <t xml:space="preserve">PAPUDO </t>
  </si>
  <si>
    <t xml:space="preserve">PAREDONES </t>
  </si>
  <si>
    <t>PARRAL</t>
  </si>
  <si>
    <t>PELARCO</t>
  </si>
  <si>
    <t>PELLUHUE</t>
  </si>
  <si>
    <t>PEMUCO</t>
  </si>
  <si>
    <t>PENCAHUE</t>
  </si>
  <si>
    <t>PENCO</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</si>
  <si>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</si>
  <si>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</si>
  <si>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</si>
  <si>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</si>
  <si>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</si>
  <si>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</si>
  <si>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</si>
  <si>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</si>
  <si>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</si>
  <si>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</si>
  <si>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</si>
  <si>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</si>
  <si>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</si>
  <si>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</si>
  <si>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</si>
  <si>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</si>
  <si>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</si>
  <si>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</si>
  <si>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</si>
  <si>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</si>
  <si>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</si>
  <si>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</si>
  <si>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</si>
  <si>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</si>
  <si>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</si>
  <si>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</si>
  <si>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</si>
  <si>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</si>
  <si>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</si>
  <si>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</si>
  <si>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</si>
  <si>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</si>
  <si>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</si>
  <si>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QUILLECO</t>
  </si>
  <si>
    <t>QUILLÓN</t>
  </si>
  <si>
    <t>QUILPUÉ</t>
  </si>
  <si>
    <t>QUINCHAO</t>
  </si>
  <si>
    <t>QUINTA DE TILCOCO</t>
  </si>
  <si>
    <t>QUINTERO</t>
  </si>
  <si>
    <t>QUIRIHUE</t>
  </si>
  <si>
    <t>RANCAGUA</t>
  </si>
  <si>
    <t>RANQUIL</t>
  </si>
  <si>
    <t>RAUCO</t>
  </si>
  <si>
    <t>RENAICO</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</si>
  <si>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</si>
  <si>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</si>
  <si>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</si>
  <si>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</si>
  <si>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</si>
  <si>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</si>
  <si>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</si>
  <si>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</si>
  <si>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</si>
  <si>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</si>
  <si>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</si>
  <si>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</si>
  <si>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</si>
  <si>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</si>
  <si>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CARLOS</t>
  </si>
  <si>
    <t>SAN CLEMENTE</t>
  </si>
  <si>
    <t>SAN ESTEBAN</t>
  </si>
  <si>
    <t>SAN FABIÁN</t>
  </si>
  <si>
    <t>SAN FERNANDO</t>
  </si>
  <si>
    <t>SAN GREGORIO</t>
  </si>
  <si>
    <t>SAN IGNACIO</t>
  </si>
  <si>
    <t>SAN JAVIER</t>
  </si>
  <si>
    <t>SAN JOSÉ DE MAIPO</t>
  </si>
  <si>
    <t xml:space="preserve">SAN JUAN DE LA COSTA </t>
  </si>
  <si>
    <t>SAN NICOLÁS</t>
  </si>
  <si>
    <t>SAN PABLO</t>
  </si>
  <si>
    <t xml:space="preserve">SAN PEDRO </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</si>
  <si>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</si>
  <si>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</si>
  <si>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</si>
  <si>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</si>
  <si>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</si>
  <si>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</si>
  <si>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</si>
  <si>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</si>
  <si>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</si>
  <si>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</si>
  <si>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</si>
  <si>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</si>
  <si>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</si>
  <si>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TENO</t>
  </si>
  <si>
    <t>TEODORO SCHMIDT</t>
  </si>
  <si>
    <t>TIERRA AMARILLA</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</si>
  <si>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</si>
  <si>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</si>
  <si>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</si>
  <si>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</si>
  <si>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</si>
  <si>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</si>
  <si>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</si>
  <si>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</si>
  <si>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</si>
  <si>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</si>
  <si>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</si>
  <si>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</si>
  <si>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</si>
  <si>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</si>
  <si>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</si>
  <si>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</si>
  <si>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</si>
  <si>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</si>
  <si>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</si>
  <si>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</si>
  <si>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</si>
  <si>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</si>
  <si>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</si>
  <si>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</si>
  <si>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</si>
  <si>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</si>
  <si>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</si>
  <si>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</si>
  <si>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</si>
  <si>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</si>
  <si>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</si>
  <si>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</si>
  <si>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</si>
  <si>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</si>
  <si>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</si>
  <si>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</si>
  <si>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</si>
  <si>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</si>
  <si>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</si>
  <si>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</si>
  <si>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</si>
  <si>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</si>
  <si>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</si>
  <si>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</si>
  <si>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</si>
  <si>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</si>
  <si>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</si>
  <si>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</si>
  <si>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</si>
  <si>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</si>
  <si>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</si>
  <si>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</si>
  <si>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</si>
  <si>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</si>
  <si>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</si>
  <si>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</si>
  <si>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</si>
  <si>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</si>
  <si>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</si>
  <si>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</si>
  <si>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</si>
  <si>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</si>
  <si>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</si>
  <si>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</si>
  <si>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</si>
  <si>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</si>
  <si>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</si>
  <si>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</si>
  <si>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</si>
  <si>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</si>
  <si>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</si>
  <si>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</si>
  <si>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</si>
  <si>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</si>
  <si>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</si>
  <si>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</si>
  <si>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</si>
  <si>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</si>
  <si>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9.2 OTROS APORTES FEBRERO</t>
  </si>
  <si>
    <t>9.3 OTROS APORTES MARZO</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</si>
  <si>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</si>
  <si>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</si>
  <si>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</si>
  <si>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</si>
  <si>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</si>
  <si>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</si>
  <si>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</si>
  <si>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</si>
  <si>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</si>
  <si>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</si>
  <si>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</si>
  <si>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</si>
  <si>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</si>
  <si>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PUBLICADO EN PLAZO</t>
  </si>
  <si>
    <t>PUBLICADO FUERA DE PLAZO</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</si>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</sst>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4">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u/>
      <sz val="9"/>
      <color rgb="FF000000"/>
      <name val="Verdana"/>
    </font>
    <font>
      <sz val="9"/>
      <color rgb="FF000000"/>
      <name val="Verdana"/>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FF00"/>
        <bgColor indexed="64"/>
      </patternFill>
    </fill>
    <fill>
      <patternFill patternType="solid">
        <fgColor theme="1"/>
        <bgColor indexed="64"/>
      </patternFill>
    </fill>
  </fills>
  <borders count="10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right/>
      <top style="medium">
        <color indexed="64"/>
      </top>
      <bottom style="thin">
        <color indexed="64"/>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indexed="64"/>
      </left>
      <right style="medium">
        <color indexed="64"/>
      </right>
      <top/>
      <bottom style="medium">
        <color rgb="FF000000"/>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57">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7" fillId="0" borderId="0" xfId="0" applyFont="1" applyAlignment="1">
      <alignment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3" fontId="14" fillId="10" borderId="5"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4" fillId="0" borderId="8" xfId="0" applyFont="1" applyBorder="1" applyAlignment="1">
      <alignment horizontal="left" vertical="center"/>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165" fontId="13" fillId="4" borderId="51" xfId="44" applyFont="1" applyFill="1" applyBorder="1" applyAlignment="1">
      <alignment vertical="center"/>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1" fillId="0" borderId="3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5"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0" fontId="15" fillId="0" borderId="8" xfId="7" applyFont="1" applyBorder="1" applyAlignment="1">
      <alignment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23" xfId="44" applyFont="1" applyBorder="1" applyAlignment="1">
      <alignment horizontal="center" vertical="center"/>
    </xf>
    <xf numFmtId="0" fontId="11" fillId="2" borderId="52" xfId="0" applyFont="1" applyFill="1" applyBorder="1" applyAlignment="1">
      <alignment horizontal="center" vertical="center" wrapText="1"/>
    </xf>
    <xf numFmtId="3" fontId="14" fillId="12" borderId="62" xfId="0" applyNumberFormat="1"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7"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3" fillId="0" borderId="42" xfId="0" applyFont="1" applyBorder="1" applyAlignment="1">
      <alignment horizontal="center" vertical="center"/>
    </xf>
    <xf numFmtId="0" fontId="11" fillId="0" borderId="60" xfId="0" applyFont="1" applyBorder="1" applyAlignment="1">
      <alignment horizontal="center"/>
    </xf>
    <xf numFmtId="166" fontId="13" fillId="0" borderId="42" xfId="45" applyFont="1" applyBorder="1" applyAlignment="1">
      <alignment horizontal="center" vertical="center"/>
    </xf>
    <xf numFmtId="166" fontId="11" fillId="0" borderId="0" xfId="45" applyFont="1" applyAlignment="1">
      <alignment horizontal="center" vertical="center"/>
    </xf>
    <xf numFmtId="164" fontId="14" fillId="0" borderId="10" xfId="44" applyNumberFormat="1" applyFont="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wrapText="1"/>
      <protection locked="0"/>
    </xf>
    <xf numFmtId="17" fontId="11" fillId="0" borderId="8" xfId="0" quotePrefix="1"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protection locked="0"/>
    </xf>
    <xf numFmtId="0" fontId="14" fillId="2" borderId="31" xfId="0" applyFont="1" applyFill="1" applyBorder="1" applyAlignment="1">
      <alignment horizontal="left" vertical="center" wrapText="1" indent="1"/>
    </xf>
    <xf numFmtId="0" fontId="14" fillId="0" borderId="30" xfId="0" applyFont="1" applyBorder="1" applyAlignment="1">
      <alignment horizontal="center" vertical="center" wrapText="1" indent="1"/>
    </xf>
    <xf numFmtId="0" fontId="11" fillId="0" borderId="74" xfId="0" applyFont="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0" fillId="2" borderId="94" xfId="1" applyFont="1" applyFill="1" applyBorder="1" applyAlignment="1" applyProtection="1">
      <alignment horizontal="center" vertical="center" wrapText="1"/>
      <protection locked="0"/>
    </xf>
    <xf numFmtId="0" fontId="10" fillId="2" borderId="95" xfId="1" applyFont="1" applyFill="1" applyBorder="1" applyAlignment="1" applyProtection="1">
      <alignment horizontal="center" vertical="center" wrapText="1"/>
      <protection locked="0"/>
    </xf>
    <xf numFmtId="0" fontId="13" fillId="2" borderId="31" xfId="0" applyFont="1" applyFill="1" applyBorder="1" applyAlignment="1">
      <alignment vertical="center" wrapText="1"/>
    </xf>
    <xf numFmtId="0" fontId="10" fillId="2" borderId="86"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96" xfId="1" applyFont="1" applyFill="1" applyBorder="1" applyAlignment="1" applyProtection="1">
      <alignment horizontal="center" vertical="center" wrapText="1"/>
      <protection locked="0"/>
    </xf>
    <xf numFmtId="0" fontId="10" fillId="2" borderId="97" xfId="1" applyFont="1" applyFill="1" applyBorder="1" applyAlignment="1" applyProtection="1">
      <alignment horizontal="center" vertical="center" wrapText="1"/>
      <protection locked="0"/>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98" xfId="0" applyFont="1" applyBorder="1" applyAlignment="1">
      <alignment horizontal="left" vertical="center" wrapText="1"/>
    </xf>
    <xf numFmtId="0" fontId="17" fillId="0" borderId="83" xfId="0" applyFont="1" applyBorder="1" applyAlignment="1">
      <alignment horizontal="left" vertical="center" wrapText="1"/>
    </xf>
    <xf numFmtId="0" fontId="17" fillId="0" borderId="14" xfId="0" applyFont="1" applyBorder="1" applyAlignment="1">
      <alignment horizontal="left" vertical="center" wrapText="1"/>
    </xf>
    <xf numFmtId="0" fontId="17" fillId="0" borderId="28" xfId="0" applyFont="1" applyBorder="1" applyAlignment="1">
      <alignment horizontal="left" vertical="center" wrapText="1"/>
    </xf>
    <xf numFmtId="0" fontId="13" fillId="2" borderId="105" xfId="0" applyFont="1" applyFill="1" applyBorder="1" applyAlignment="1">
      <alignment vertical="center" wrapText="1"/>
    </xf>
    <xf numFmtId="0" fontId="10" fillId="2" borderId="106" xfId="1" applyFont="1" applyFill="1" applyBorder="1" applyAlignment="1" applyProtection="1">
      <alignment horizontal="center" vertical="center" wrapText="1"/>
      <protection locked="0"/>
    </xf>
    <xf numFmtId="0" fontId="11" fillId="0" borderId="75" xfId="0" applyFont="1" applyBorder="1" applyAlignment="1" applyProtection="1">
      <alignment horizontal="center" vertical="center"/>
      <protection locked="0"/>
    </xf>
    <xf numFmtId="0" fontId="5" fillId="0" borderId="75" xfId="46" applyBorder="1" applyAlignment="1">
      <alignment horizontal="center" vertical="center" wrapText="1"/>
    </xf>
    <xf numFmtId="17" fontId="11" fillId="0" borderId="30" xfId="0" quotePrefix="1" applyNumberFormat="1"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61" xfId="0" applyFont="1" applyBorder="1" applyAlignment="1" applyProtection="1">
      <alignment horizontal="left" vertical="center"/>
      <protection locked="0"/>
    </xf>
    <xf numFmtId="0" fontId="5" fillId="0" borderId="75" xfId="46"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62" xfId="0" applyFont="1" applyBorder="1" applyAlignment="1" applyProtection="1">
      <alignment horizontal="left" vertical="center"/>
      <protection locked="0"/>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4" fillId="10" borderId="0" xfId="0" applyFont="1" applyFill="1" applyAlignment="1">
      <alignment horizontal="center" vertical="center"/>
    </xf>
    <xf numFmtId="0" fontId="11" fillId="10" borderId="0" xfId="0" applyFont="1" applyFill="1" applyAlignment="1">
      <alignment horizontal="center" vertical="center"/>
    </xf>
    <xf numFmtId="0" fontId="17" fillId="10" borderId="0" xfId="0" applyFont="1" applyFill="1" applyAlignment="1">
      <alignment horizontal="center" vertical="center"/>
    </xf>
    <xf numFmtId="0" fontId="17" fillId="10" borderId="14" xfId="0" applyFont="1" applyFill="1" applyBorder="1" applyAlignment="1">
      <alignment horizontal="center" vertical="center" wrapText="1"/>
    </xf>
    <xf numFmtId="0" fontId="17" fillId="10" borderId="28" xfId="0" applyFont="1" applyFill="1" applyBorder="1" applyAlignment="1">
      <alignment horizontal="center" vertical="center" wrapText="1"/>
    </xf>
    <xf numFmtId="0" fontId="13" fillId="0" borderId="0" xfId="0" applyFont="1" applyAlignment="1" applyProtection="1">
      <alignment horizontal="center" vertical="center"/>
      <protection locked="0"/>
    </xf>
    <xf numFmtId="0" fontId="13" fillId="0" borderId="7" xfId="0" applyFont="1" applyBorder="1" applyAlignment="1">
      <alignment horizontal="center" vertical="center" wrapText="1"/>
    </xf>
    <xf numFmtId="0" fontId="10" fillId="13" borderId="15" xfId="0" applyFont="1" applyFill="1" applyBorder="1" applyAlignment="1">
      <alignment horizontal="left" vertical="center"/>
    </xf>
    <xf numFmtId="0" fontId="10" fillId="13" borderId="11" xfId="0" applyFont="1" applyFill="1" applyBorder="1" applyAlignment="1">
      <alignment horizontal="left" vertical="center"/>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33"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8"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9"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3" fillId="2" borderId="10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0" fillId="2" borderId="74" xfId="1" applyFont="1" applyFill="1" applyBorder="1" applyAlignment="1" applyProtection="1">
      <alignment horizontal="center"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101" xfId="0" applyFont="1" applyFill="1" applyBorder="1" applyAlignment="1">
      <alignment vertical="center" wrapText="1"/>
    </xf>
    <xf numFmtId="0" fontId="14" fillId="10" borderId="81" xfId="0" applyFont="1" applyFill="1" applyBorder="1" applyAlignment="1">
      <alignment vertical="center" wrapText="1"/>
    </xf>
    <xf numFmtId="0" fontId="14" fillId="10" borderId="100"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9"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13" fillId="2" borderId="84"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8"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104"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103"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102" xfId="0" applyFont="1" applyFill="1" applyBorder="1" applyAlignment="1">
      <alignment horizontal="center" vertical="center" textRotation="90"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64" xfId="0" applyFont="1" applyFill="1" applyBorder="1" applyAlignment="1">
      <alignment horizontal="center" vertical="center" indent="1"/>
    </xf>
    <xf numFmtId="0" fontId="14" fillId="2" borderId="33" xfId="0" applyFont="1" applyFill="1" applyBorder="1" applyAlignment="1">
      <alignment horizontal="center" vertical="center" inden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4" fillId="2" borderId="8"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4" fillId="2" borderId="8"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0" fontId="11" fillId="10" borderId="5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10" borderId="50"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6" borderId="7" xfId="0" applyFont="1" applyFill="1" applyBorder="1" applyAlignment="1" applyProtection="1">
      <alignment horizontal="left" vertical="center"/>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1" fillId="0" borderId="0" xfId="4"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3" fillId="2" borderId="7" xfId="0" applyFont="1" applyFill="1" applyBorder="1" applyAlignment="1">
      <alignment horizontal="center" vertical="center"/>
    </xf>
    <xf numFmtId="0" fontId="11" fillId="0" borderId="7" xfId="0" applyFont="1" applyBorder="1" applyAlignment="1">
      <alignment horizontal="left" vertical="center"/>
    </xf>
    <xf numFmtId="0" fontId="13" fillId="2" borderId="7" xfId="0" applyFont="1" applyFill="1" applyBorder="1" applyAlignment="1">
      <alignment horizontal="center" vertical="center" wrapText="1"/>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g/personal/storage_fundacionteatroamil_cl/EoYClXS2MadPowjXauLvq-IBzXslfvR5HQkE0cCHfCnU0A?e=PV2ACP" TargetMode="External"/><Relationship Id="rId1" Type="http://schemas.openxmlformats.org/officeDocument/2006/relationships/hyperlink" Target="../../../../../../../../../../:f:/g/personal/storage_fundacionteatroamil_cl/EnrYKYhyA0NLqCVd_SRlSXcBvBYA02RZtoF0Ixj1um6gQg?e=5FFkuK"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9" sqref="C9:E9"/>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74" t="s">
        <v>0</v>
      </c>
      <c r="C1" s="374"/>
      <c r="D1" s="374"/>
      <c r="E1" s="374"/>
    </row>
    <row r="2" spans="2:5" ht="28.5" customHeight="1" thickBot="1">
      <c r="B2" s="8" t="s">
        <v>1</v>
      </c>
    </row>
    <row r="3" spans="2:5" ht="29.25" customHeight="1">
      <c r="B3" s="2" t="s">
        <v>2</v>
      </c>
      <c r="C3" s="375" t="s">
        <v>3</v>
      </c>
      <c r="D3" s="375"/>
      <c r="E3" s="376"/>
    </row>
    <row r="4" spans="2:5" ht="29.25" customHeight="1">
      <c r="B4" s="3" t="s">
        <v>4</v>
      </c>
      <c r="C4" s="377" t="s">
        <v>5</v>
      </c>
      <c r="D4" s="377"/>
      <c r="E4" s="378"/>
    </row>
    <row r="5" spans="2:5" ht="29.25" customHeight="1">
      <c r="B5" s="3" t="s">
        <v>6</v>
      </c>
      <c r="C5" s="377" t="s">
        <v>7</v>
      </c>
      <c r="D5" s="377"/>
      <c r="E5" s="378"/>
    </row>
    <row r="6" spans="2:5" ht="29.25" customHeight="1">
      <c r="B6" s="3" t="s">
        <v>8</v>
      </c>
      <c r="C6" s="377" t="s">
        <v>9</v>
      </c>
      <c r="D6" s="377"/>
      <c r="E6" s="378"/>
    </row>
    <row r="7" spans="2:5" ht="29.25" customHeight="1">
      <c r="B7" s="3" t="s">
        <v>10</v>
      </c>
      <c r="C7" s="377" t="s">
        <v>11</v>
      </c>
      <c r="D7" s="377"/>
      <c r="E7" s="378"/>
    </row>
    <row r="8" spans="2:5" ht="29.25" customHeight="1">
      <c r="B8" s="3" t="s">
        <v>12</v>
      </c>
      <c r="C8" s="377" t="s">
        <v>13</v>
      </c>
      <c r="D8" s="377"/>
      <c r="E8" s="378"/>
    </row>
    <row r="9" spans="2:5" ht="29.25" customHeight="1">
      <c r="B9" s="3" t="s">
        <v>14</v>
      </c>
      <c r="C9" s="377"/>
      <c r="D9" s="377"/>
      <c r="E9" s="378"/>
    </row>
    <row r="10" spans="2:5" ht="29.25" customHeight="1">
      <c r="B10" s="3" t="s">
        <v>15</v>
      </c>
      <c r="C10" s="382" t="s">
        <v>16</v>
      </c>
      <c r="D10" s="377"/>
      <c r="E10" s="378"/>
    </row>
    <row r="11" spans="2:5" ht="29.25" customHeight="1" thickBot="1">
      <c r="B11" s="4" t="s">
        <v>17</v>
      </c>
      <c r="C11" s="379" t="s">
        <v>18</v>
      </c>
      <c r="D11" s="380"/>
      <c r="E11" s="381"/>
    </row>
    <row r="15" spans="2:5">
      <c r="B15" s="5" t="s">
        <v>2</v>
      </c>
      <c r="C15" s="6"/>
      <c r="D15" s="6"/>
      <c r="E15" s="6"/>
    </row>
    <row r="16" spans="2:5">
      <c r="B16" s="7" t="s">
        <v>3</v>
      </c>
      <c r="C16" s="8"/>
      <c r="D16" s="8"/>
      <c r="E16" s="8"/>
    </row>
    <row r="17" spans="2:5" ht="22.5">
      <c r="B17" s="7" t="s">
        <v>19</v>
      </c>
      <c r="C17" s="8"/>
      <c r="D17" s="8"/>
      <c r="E17" s="8"/>
    </row>
    <row r="18" spans="2:5" ht="33.75">
      <c r="B18" s="7" t="s">
        <v>20</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I7" sqref="I7"/>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74" t="s">
        <v>1261</v>
      </c>
    </row>
    <row r="2" spans="2:14" ht="21.6" customHeight="1">
      <c r="B2" s="149" t="s">
        <v>1231</v>
      </c>
      <c r="C2" s="149"/>
      <c r="D2" s="149"/>
      <c r="E2" s="149"/>
      <c r="F2" s="149"/>
      <c r="G2" s="149"/>
      <c r="H2" s="175"/>
      <c r="I2" s="175"/>
      <c r="J2" s="175"/>
      <c r="K2" s="175"/>
      <c r="L2" s="175"/>
      <c r="M2" s="175"/>
      <c r="N2" s="175"/>
    </row>
    <row r="3" spans="2:14" ht="12" customHeight="1"/>
    <row r="4" spans="2:14">
      <c r="B4" s="1" t="s">
        <v>1262</v>
      </c>
      <c r="I4" s="1" t="s">
        <v>1263</v>
      </c>
    </row>
    <row r="5" spans="2:14" ht="29.45" customHeight="1">
      <c r="B5" s="552" t="s">
        <v>1264</v>
      </c>
      <c r="C5" s="552"/>
      <c r="D5" s="552"/>
      <c r="E5" s="552"/>
      <c r="F5" s="552"/>
      <c r="G5" s="552"/>
      <c r="I5" s="552" t="s">
        <v>1265</v>
      </c>
      <c r="J5" s="552"/>
      <c r="K5" s="552"/>
      <c r="L5" s="552"/>
      <c r="M5" s="552"/>
      <c r="N5" s="552"/>
    </row>
    <row r="6" spans="2:14" ht="46.5" customHeight="1">
      <c r="B6" s="554" t="s">
        <v>1266</v>
      </c>
      <c r="C6" s="554"/>
      <c r="D6" s="554"/>
      <c r="E6" s="554"/>
      <c r="F6" s="554"/>
      <c r="G6" s="554"/>
      <c r="I6" s="554" t="s">
        <v>1267</v>
      </c>
      <c r="J6" s="554"/>
      <c r="K6" s="554"/>
      <c r="L6" s="554"/>
      <c r="M6" s="554"/>
      <c r="N6" s="554"/>
    </row>
    <row r="7" spans="2:14">
      <c r="B7" s="553"/>
      <c r="C7" s="553"/>
      <c r="D7" s="553"/>
      <c r="E7" s="553"/>
      <c r="F7" s="553"/>
      <c r="G7" s="553"/>
      <c r="H7" s="214"/>
      <c r="I7" s="553"/>
      <c r="J7" s="553"/>
      <c r="K7" s="553"/>
      <c r="L7" s="553"/>
      <c r="M7" s="553"/>
      <c r="N7" s="553"/>
    </row>
    <row r="8" spans="2:14">
      <c r="B8" s="553"/>
      <c r="C8" s="553"/>
      <c r="D8" s="553"/>
      <c r="E8" s="553"/>
      <c r="F8" s="553"/>
      <c r="G8" s="553"/>
      <c r="H8" s="214"/>
      <c r="I8" s="553"/>
      <c r="J8" s="553"/>
      <c r="K8" s="553"/>
      <c r="L8" s="553"/>
      <c r="M8" s="553"/>
      <c r="N8" s="553"/>
    </row>
    <row r="9" spans="2:14">
      <c r="B9" s="553"/>
      <c r="C9" s="553"/>
      <c r="D9" s="553"/>
      <c r="E9" s="553"/>
      <c r="F9" s="553"/>
      <c r="G9" s="553"/>
      <c r="H9" s="214"/>
      <c r="I9" s="553"/>
      <c r="J9" s="553"/>
      <c r="K9" s="553"/>
      <c r="L9" s="553"/>
      <c r="M9" s="553"/>
      <c r="N9" s="553"/>
    </row>
    <row r="10" spans="2:14">
      <c r="B10" s="553"/>
      <c r="C10" s="553"/>
      <c r="D10" s="553"/>
      <c r="E10" s="553"/>
      <c r="F10" s="553"/>
      <c r="G10" s="553"/>
      <c r="H10" s="214"/>
      <c r="I10" s="553"/>
      <c r="J10" s="553"/>
      <c r="K10" s="553"/>
      <c r="L10" s="553"/>
      <c r="M10" s="553"/>
      <c r="N10" s="553"/>
    </row>
    <row r="11" spans="2:14">
      <c r="B11" s="553"/>
      <c r="C11" s="553"/>
      <c r="D11" s="553"/>
      <c r="E11" s="553"/>
      <c r="F11" s="553"/>
      <c r="G11" s="553"/>
      <c r="H11" s="214"/>
      <c r="I11" s="553"/>
      <c r="J11" s="553"/>
      <c r="K11" s="553"/>
      <c r="L11" s="553"/>
      <c r="M11" s="553"/>
      <c r="N11" s="553"/>
    </row>
    <row r="12" spans="2:14">
      <c r="B12" s="553"/>
      <c r="C12" s="553"/>
      <c r="D12" s="553"/>
      <c r="E12" s="553"/>
      <c r="F12" s="553"/>
      <c r="G12" s="553"/>
      <c r="H12" s="214"/>
      <c r="I12" s="553"/>
      <c r="J12" s="553"/>
      <c r="K12" s="553"/>
      <c r="L12" s="553"/>
      <c r="M12" s="553"/>
      <c r="N12" s="553"/>
    </row>
    <row r="13" spans="2:14">
      <c r="B13" s="553"/>
      <c r="C13" s="553"/>
      <c r="D13" s="553"/>
      <c r="E13" s="553"/>
      <c r="F13" s="553"/>
      <c r="G13" s="553"/>
      <c r="H13" s="214"/>
      <c r="I13" s="553"/>
      <c r="J13" s="553"/>
      <c r="K13" s="553"/>
      <c r="L13" s="553"/>
      <c r="M13" s="553"/>
      <c r="N13" s="553"/>
    </row>
    <row r="14" spans="2:14">
      <c r="B14" s="553"/>
      <c r="C14" s="553"/>
      <c r="D14" s="553"/>
      <c r="E14" s="553"/>
      <c r="F14" s="553"/>
      <c r="G14" s="553"/>
      <c r="H14" s="214"/>
      <c r="I14" s="553"/>
      <c r="J14" s="553"/>
      <c r="K14" s="553"/>
      <c r="L14" s="553"/>
      <c r="M14" s="553"/>
      <c r="N14" s="553"/>
    </row>
    <row r="15" spans="2:14">
      <c r="B15" s="553"/>
      <c r="C15" s="553"/>
      <c r="D15" s="553"/>
      <c r="E15" s="553"/>
      <c r="F15" s="553"/>
      <c r="G15" s="553"/>
      <c r="H15" s="214"/>
      <c r="I15" s="553"/>
      <c r="J15" s="553"/>
      <c r="K15" s="553"/>
      <c r="L15" s="553"/>
      <c r="M15" s="553"/>
      <c r="N15" s="553"/>
    </row>
    <row r="16" spans="2:14">
      <c r="B16" s="553"/>
      <c r="C16" s="553"/>
      <c r="D16" s="553"/>
      <c r="E16" s="553"/>
      <c r="F16" s="553"/>
      <c r="G16" s="553"/>
      <c r="H16" s="214"/>
      <c r="I16" s="553"/>
      <c r="J16" s="553"/>
      <c r="K16" s="553"/>
      <c r="L16" s="553"/>
      <c r="M16" s="553"/>
      <c r="N16" s="553"/>
    </row>
    <row r="19" spans="2:14">
      <c r="B19" s="1" t="s">
        <v>1268</v>
      </c>
      <c r="I19" s="1" t="s">
        <v>1269</v>
      </c>
    </row>
    <row r="20" spans="2:14" ht="20.100000000000001" customHeight="1">
      <c r="B20" s="552" t="s">
        <v>1270</v>
      </c>
      <c r="C20" s="552"/>
      <c r="D20" s="552"/>
      <c r="E20" s="552"/>
      <c r="F20" s="552"/>
      <c r="G20" s="552"/>
      <c r="I20" s="552" t="s">
        <v>1271</v>
      </c>
      <c r="J20" s="552"/>
      <c r="K20" s="552"/>
      <c r="L20" s="552"/>
      <c r="M20" s="552"/>
      <c r="N20" s="552"/>
    </row>
    <row r="21" spans="2:14" ht="33" customHeight="1">
      <c r="B21" s="552"/>
      <c r="C21" s="552"/>
      <c r="D21" s="552"/>
      <c r="E21" s="552"/>
      <c r="F21" s="552"/>
      <c r="G21" s="552"/>
      <c r="I21" s="554" t="s">
        <v>1272</v>
      </c>
      <c r="J21" s="554"/>
      <c r="K21" s="554"/>
      <c r="L21" s="554"/>
      <c r="M21" s="282" t="s">
        <v>1273</v>
      </c>
      <c r="N21" s="282" t="s">
        <v>1274</v>
      </c>
    </row>
    <row r="22" spans="2:14" ht="31.15" customHeight="1">
      <c r="B22" s="553"/>
      <c r="C22" s="553"/>
      <c r="D22" s="553"/>
      <c r="E22" s="553"/>
      <c r="F22" s="553"/>
      <c r="G22" s="553"/>
      <c r="H22" s="214"/>
      <c r="I22" s="553"/>
      <c r="J22" s="553"/>
      <c r="K22" s="553"/>
      <c r="L22" s="553"/>
      <c r="M22" s="281"/>
      <c r="N22" s="281"/>
    </row>
    <row r="23" spans="2:14" ht="31.15" customHeight="1">
      <c r="B23" s="553"/>
      <c r="C23" s="553"/>
      <c r="D23" s="553"/>
      <c r="E23" s="553"/>
      <c r="F23" s="553"/>
      <c r="G23" s="553"/>
      <c r="H23" s="214"/>
      <c r="I23" s="553"/>
      <c r="J23" s="553"/>
      <c r="K23" s="553"/>
      <c r="L23" s="553"/>
      <c r="M23" s="281"/>
      <c r="N23" s="281"/>
    </row>
    <row r="24" spans="2:14" ht="31.15" customHeight="1">
      <c r="B24" s="553"/>
      <c r="C24" s="553"/>
      <c r="D24" s="553"/>
      <c r="E24" s="553"/>
      <c r="F24" s="553"/>
      <c r="G24" s="553"/>
      <c r="H24" s="214"/>
      <c r="I24" s="553"/>
      <c r="J24" s="553"/>
      <c r="K24" s="553"/>
      <c r="L24" s="553"/>
      <c r="M24" s="281"/>
      <c r="N24" s="281"/>
    </row>
    <row r="25" spans="2:14" ht="31.15" customHeight="1">
      <c r="B25" s="553"/>
      <c r="C25" s="553"/>
      <c r="D25" s="553"/>
      <c r="E25" s="553"/>
      <c r="F25" s="553"/>
      <c r="G25" s="553"/>
      <c r="H25" s="214"/>
      <c r="I25" s="553"/>
      <c r="J25" s="553"/>
      <c r="K25" s="553"/>
      <c r="L25" s="553"/>
      <c r="M25" s="281"/>
      <c r="N25" s="281"/>
    </row>
    <row r="26" spans="2:14" ht="31.15" customHeight="1">
      <c r="B26" s="553"/>
      <c r="C26" s="553"/>
      <c r="D26" s="553"/>
      <c r="E26" s="553"/>
      <c r="F26" s="553"/>
      <c r="G26" s="553"/>
      <c r="H26" s="214"/>
      <c r="I26" s="553"/>
      <c r="J26" s="553"/>
      <c r="K26" s="553"/>
      <c r="L26" s="553"/>
      <c r="M26" s="281"/>
      <c r="N26" s="281"/>
    </row>
    <row r="27" spans="2:14" ht="31.15" customHeight="1">
      <c r="B27" s="553"/>
      <c r="C27" s="553"/>
      <c r="D27" s="553"/>
      <c r="E27" s="553"/>
      <c r="F27" s="553"/>
      <c r="G27" s="553"/>
      <c r="H27" s="214"/>
      <c r="I27" s="553"/>
      <c r="J27" s="553"/>
      <c r="K27" s="553"/>
      <c r="L27" s="553"/>
      <c r="M27" s="281"/>
      <c r="N27" s="281"/>
    </row>
    <row r="28" spans="2:14" ht="31.15" customHeight="1">
      <c r="B28" s="553"/>
      <c r="C28" s="553"/>
      <c r="D28" s="553"/>
      <c r="E28" s="553"/>
      <c r="F28" s="553"/>
      <c r="G28" s="553"/>
      <c r="H28" s="214"/>
      <c r="I28" s="553"/>
      <c r="J28" s="553"/>
      <c r="K28" s="553"/>
      <c r="L28" s="553"/>
      <c r="M28" s="281"/>
      <c r="N28" s="281"/>
    </row>
    <row r="29" spans="2:14" ht="31.15" customHeight="1">
      <c r="B29" s="553"/>
      <c r="C29" s="553"/>
      <c r="D29" s="553"/>
      <c r="E29" s="553"/>
      <c r="F29" s="553"/>
      <c r="G29" s="553"/>
      <c r="H29" s="214"/>
      <c r="I29" s="553"/>
      <c r="J29" s="553"/>
      <c r="K29" s="553"/>
      <c r="L29" s="553"/>
      <c r="M29" s="281"/>
      <c r="N29" s="281"/>
    </row>
    <row r="30" spans="2:14" ht="31.15" customHeight="1">
      <c r="B30" s="553"/>
      <c r="C30" s="553"/>
      <c r="D30" s="553"/>
      <c r="E30" s="553"/>
      <c r="F30" s="553"/>
      <c r="G30" s="553"/>
      <c r="H30" s="214"/>
      <c r="I30" s="553"/>
      <c r="J30" s="553"/>
      <c r="K30" s="553"/>
      <c r="L30" s="553"/>
      <c r="M30" s="281"/>
      <c r="N30" s="281"/>
    </row>
    <row r="31" spans="2:14" ht="31.15" customHeight="1">
      <c r="B31" s="553"/>
      <c r="C31" s="553"/>
      <c r="D31" s="553"/>
      <c r="E31" s="553"/>
      <c r="F31" s="553"/>
      <c r="G31" s="553"/>
      <c r="H31" s="214"/>
      <c r="I31" s="553"/>
      <c r="J31" s="553"/>
      <c r="K31" s="553"/>
      <c r="L31" s="553"/>
      <c r="M31" s="281"/>
      <c r="N31" s="281"/>
    </row>
  </sheetData>
  <mergeCells count="20">
    <mergeCell ref="B5:G5"/>
    <mergeCell ref="B6:G6"/>
    <mergeCell ref="B7:G16"/>
    <mergeCell ref="I5:N5"/>
    <mergeCell ref="I6:N6"/>
    <mergeCell ref="I7:N16"/>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85" zoomScaleNormal="85" workbookViewId="0">
      <selection activeCell="E30" sqref="E30"/>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85" t="s">
        <v>21</v>
      </c>
      <c r="C1" s="386"/>
      <c r="D1" s="386"/>
      <c r="E1" s="386"/>
      <c r="F1" s="386"/>
      <c r="G1" s="386"/>
      <c r="H1" s="386"/>
      <c r="I1" s="386"/>
      <c r="J1" s="386"/>
      <c r="K1" s="386"/>
      <c r="L1" s="386"/>
      <c r="M1" s="386"/>
      <c r="N1" s="386"/>
      <c r="O1" s="386"/>
      <c r="P1" s="386"/>
      <c r="Q1" s="10"/>
      <c r="R1" s="10"/>
      <c r="S1" s="10"/>
      <c r="T1" s="10"/>
      <c r="U1" s="10"/>
      <c r="V1" s="10"/>
      <c r="W1" s="10"/>
      <c r="X1" s="10"/>
      <c r="Y1" s="10"/>
      <c r="Z1" s="10"/>
      <c r="AA1" s="10"/>
    </row>
    <row r="2" spans="1:27" ht="22.5" customHeight="1" thickBot="1">
      <c r="A2" s="9"/>
      <c r="B2" s="388" t="s">
        <v>22</v>
      </c>
      <c r="C2" s="389"/>
      <c r="D2" s="389"/>
      <c r="E2" s="389"/>
      <c r="F2" s="389"/>
      <c r="G2" s="389"/>
      <c r="H2" s="389"/>
      <c r="I2" s="389"/>
      <c r="J2" s="389"/>
      <c r="K2" s="389"/>
      <c r="L2" s="389"/>
      <c r="M2" s="389"/>
      <c r="N2" s="389"/>
      <c r="O2" s="389"/>
      <c r="P2" s="389"/>
      <c r="Q2" s="10"/>
      <c r="R2" s="10"/>
      <c r="S2" s="10"/>
      <c r="T2" s="10"/>
      <c r="U2" s="10"/>
      <c r="V2" s="10"/>
      <c r="W2" s="10"/>
      <c r="X2" s="10"/>
      <c r="Y2" s="10"/>
      <c r="Z2" s="10"/>
      <c r="AA2" s="10"/>
    </row>
    <row r="3" spans="1:27" ht="19.899999999999999" customHeight="1" thickBot="1">
      <c r="A3" s="9"/>
      <c r="B3" s="387" t="s">
        <v>23</v>
      </c>
      <c r="C3" s="555"/>
      <c r="D3" s="555"/>
      <c r="E3" s="555"/>
      <c r="F3" s="555"/>
      <c r="G3" s="555"/>
      <c r="H3" s="555"/>
      <c r="I3" s="555"/>
      <c r="J3" s="555"/>
      <c r="K3" s="555"/>
      <c r="L3" s="555"/>
      <c r="M3" s="555"/>
      <c r="N3" s="555"/>
      <c r="O3" s="555"/>
      <c r="P3" s="556"/>
      <c r="Q3" s="10"/>
      <c r="R3" s="10"/>
      <c r="S3" s="10"/>
      <c r="T3" s="10"/>
      <c r="U3" s="10"/>
      <c r="V3" s="10"/>
      <c r="W3" s="10"/>
      <c r="X3" s="10"/>
      <c r="Y3" s="10"/>
      <c r="Z3" s="10"/>
      <c r="AA3" s="10"/>
    </row>
    <row r="4" spans="1:27" ht="40.5" customHeight="1" thickBot="1">
      <c r="A4" s="9"/>
      <c r="B4" s="12" t="s">
        <v>24</v>
      </c>
      <c r="C4" s="13" t="s">
        <v>25</v>
      </c>
      <c r="D4" s="14" t="s">
        <v>26</v>
      </c>
      <c r="E4" s="14" t="s">
        <v>27</v>
      </c>
      <c r="F4" s="13" t="s">
        <v>28</v>
      </c>
      <c r="G4" s="14" t="s">
        <v>29</v>
      </c>
      <c r="H4" s="14" t="s">
        <v>30</v>
      </c>
      <c r="I4" s="13" t="s">
        <v>31</v>
      </c>
      <c r="J4" s="14" t="s">
        <v>32</v>
      </c>
      <c r="K4" s="14" t="s">
        <v>33</v>
      </c>
      <c r="L4" s="13" t="s">
        <v>34</v>
      </c>
      <c r="M4" s="14" t="s">
        <v>35</v>
      </c>
      <c r="N4" s="14" t="s">
        <v>36</v>
      </c>
      <c r="O4" s="15" t="s">
        <v>37</v>
      </c>
      <c r="P4" s="16" t="s">
        <v>38</v>
      </c>
      <c r="Q4" s="10"/>
      <c r="R4" s="10"/>
      <c r="S4" s="10"/>
      <c r="T4" s="10"/>
      <c r="U4" s="10"/>
      <c r="V4" s="10"/>
      <c r="W4" s="10"/>
      <c r="X4" s="10"/>
      <c r="Y4" s="10"/>
      <c r="Z4" s="10"/>
      <c r="AA4" s="10"/>
    </row>
    <row r="5" spans="1:27" ht="43.5" customHeight="1">
      <c r="A5" s="9"/>
      <c r="B5" s="17" t="s">
        <v>39</v>
      </c>
      <c r="C5" s="18">
        <v>0</v>
      </c>
      <c r="D5" s="19">
        <v>0</v>
      </c>
      <c r="E5" s="19">
        <v>0</v>
      </c>
      <c r="F5" s="19">
        <v>0</v>
      </c>
      <c r="G5" s="19">
        <v>0</v>
      </c>
      <c r="H5" s="19">
        <v>0</v>
      </c>
      <c r="I5" s="19">
        <v>0</v>
      </c>
      <c r="J5" s="19">
        <v>0</v>
      </c>
      <c r="K5" s="19">
        <v>0</v>
      </c>
      <c r="L5" s="19">
        <v>0</v>
      </c>
      <c r="M5" s="19">
        <v>0</v>
      </c>
      <c r="N5" s="20">
        <v>0</v>
      </c>
      <c r="O5" s="21">
        <f>SUM(C5:E5)</f>
        <v>0</v>
      </c>
      <c r="P5" s="22"/>
      <c r="Q5" s="10"/>
      <c r="R5" s="10"/>
      <c r="S5" s="10"/>
      <c r="T5" s="10"/>
      <c r="U5" s="10"/>
      <c r="V5" s="10"/>
      <c r="W5" s="10"/>
      <c r="X5" s="10"/>
      <c r="Y5" s="10"/>
      <c r="Z5" s="10"/>
      <c r="AA5" s="10"/>
    </row>
    <row r="6" spans="1:27" ht="43.5" customHeight="1">
      <c r="A6" s="9"/>
      <c r="B6" s="23" t="s">
        <v>40</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41</v>
      </c>
      <c r="C7" s="24">
        <v>107671100</v>
      </c>
      <c r="D7" s="25">
        <v>0</v>
      </c>
      <c r="E7" s="25">
        <v>0</v>
      </c>
      <c r="F7" s="25">
        <v>0</v>
      </c>
      <c r="G7" s="25">
        <v>0</v>
      </c>
      <c r="H7" s="25">
        <v>0</v>
      </c>
      <c r="I7" s="25">
        <v>0</v>
      </c>
      <c r="J7" s="25">
        <v>0</v>
      </c>
      <c r="K7" s="25">
        <v>0</v>
      </c>
      <c r="L7" s="25">
        <v>0</v>
      </c>
      <c r="M7" s="25">
        <v>0</v>
      </c>
      <c r="N7" s="26">
        <v>0</v>
      </c>
      <c r="O7" s="27">
        <f t="shared" si="0"/>
        <v>107671100</v>
      </c>
      <c r="P7" s="28" t="s">
        <v>42</v>
      </c>
      <c r="Q7" s="10"/>
      <c r="R7" s="10"/>
      <c r="S7" s="10"/>
      <c r="T7" s="10"/>
      <c r="U7" s="10"/>
      <c r="V7" s="10"/>
      <c r="W7" s="10"/>
      <c r="X7" s="10"/>
      <c r="Y7" s="10"/>
      <c r="Z7" s="10"/>
      <c r="AA7" s="10"/>
    </row>
    <row r="8" spans="1:27" ht="43.5" customHeight="1">
      <c r="A8" s="9"/>
      <c r="B8" s="30" t="s">
        <v>43</v>
      </c>
      <c r="C8" s="24">
        <v>0</v>
      </c>
      <c r="D8" s="25">
        <v>0</v>
      </c>
      <c r="E8" s="25">
        <v>0</v>
      </c>
      <c r="F8" s="25">
        <v>0</v>
      </c>
      <c r="G8" s="25">
        <v>0</v>
      </c>
      <c r="H8" s="25">
        <v>0</v>
      </c>
      <c r="I8" s="25">
        <v>0</v>
      </c>
      <c r="J8" s="25">
        <v>0</v>
      </c>
      <c r="K8" s="25">
        <v>0</v>
      </c>
      <c r="L8" s="25">
        <v>0</v>
      </c>
      <c r="M8" s="25">
        <v>0</v>
      </c>
      <c r="N8" s="26">
        <v>0</v>
      </c>
      <c r="O8" s="27">
        <f t="shared" si="0"/>
        <v>0</v>
      </c>
      <c r="P8" s="28"/>
      <c r="Q8" s="10"/>
      <c r="R8" s="10"/>
      <c r="S8" s="10"/>
      <c r="T8" s="10"/>
      <c r="U8" s="10"/>
      <c r="V8" s="10"/>
      <c r="W8" s="10"/>
      <c r="X8" s="10"/>
      <c r="Y8" s="10"/>
      <c r="Z8" s="10"/>
      <c r="AA8" s="10"/>
    </row>
    <row r="9" spans="1:27" ht="43.5" customHeight="1">
      <c r="A9" s="9"/>
      <c r="B9" s="23" t="s">
        <v>44</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45</v>
      </c>
      <c r="C10" s="24">
        <v>7450000</v>
      </c>
      <c r="D10" s="25">
        <v>0</v>
      </c>
      <c r="E10" s="25">
        <v>0</v>
      </c>
      <c r="F10" s="25">
        <v>0</v>
      </c>
      <c r="G10" s="25">
        <v>0</v>
      </c>
      <c r="H10" s="25">
        <v>0</v>
      </c>
      <c r="I10" s="25">
        <v>0</v>
      </c>
      <c r="J10" s="25">
        <v>0</v>
      </c>
      <c r="K10" s="25">
        <v>0</v>
      </c>
      <c r="L10" s="25">
        <v>0</v>
      </c>
      <c r="M10" s="25">
        <v>0</v>
      </c>
      <c r="N10" s="26">
        <v>0</v>
      </c>
      <c r="O10" s="27">
        <f t="shared" si="0"/>
        <v>7450000</v>
      </c>
      <c r="P10" s="28"/>
      <c r="Q10" s="10"/>
      <c r="R10" s="10"/>
      <c r="S10" s="10"/>
      <c r="T10" s="10"/>
      <c r="U10" s="10"/>
      <c r="V10" s="10"/>
      <c r="W10" s="10"/>
      <c r="X10" s="10"/>
      <c r="Y10" s="10"/>
      <c r="Z10" s="10"/>
      <c r="AA10" s="10"/>
    </row>
    <row r="11" spans="1:27" ht="43.5" customHeight="1">
      <c r="A11" s="9"/>
      <c r="B11" s="23" t="s">
        <v>46</v>
      </c>
      <c r="C11" s="24">
        <v>146016347</v>
      </c>
      <c r="D11" s="25">
        <v>0</v>
      </c>
      <c r="E11" s="25">
        <v>0</v>
      </c>
      <c r="F11" s="25">
        <v>0</v>
      </c>
      <c r="G11" s="25">
        <v>0</v>
      </c>
      <c r="H11" s="25">
        <v>0</v>
      </c>
      <c r="I11" s="25">
        <v>0</v>
      </c>
      <c r="J11" s="25">
        <v>0</v>
      </c>
      <c r="K11" s="25">
        <v>0</v>
      </c>
      <c r="L11" s="25">
        <v>0</v>
      </c>
      <c r="M11" s="25">
        <v>0</v>
      </c>
      <c r="N11" s="26">
        <v>0</v>
      </c>
      <c r="O11" s="27">
        <f t="shared" si="0"/>
        <v>146016347</v>
      </c>
      <c r="P11" s="28"/>
      <c r="Q11" s="10"/>
      <c r="R11" s="10"/>
      <c r="S11" s="10"/>
      <c r="T11" s="10"/>
      <c r="U11" s="10"/>
      <c r="V11" s="10"/>
      <c r="W11" s="10"/>
      <c r="X11" s="10"/>
      <c r="Y11" s="10"/>
      <c r="Z11" s="10"/>
      <c r="AA11" s="10"/>
    </row>
    <row r="12" spans="1:27" ht="43.5" customHeight="1">
      <c r="A12" s="9"/>
      <c r="B12" s="23" t="s">
        <v>47</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48</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49</v>
      </c>
      <c r="C14" s="32">
        <v>18265292</v>
      </c>
      <c r="D14" s="33">
        <v>0</v>
      </c>
      <c r="E14" s="33">
        <v>0</v>
      </c>
      <c r="F14" s="33">
        <v>0</v>
      </c>
      <c r="G14" s="33">
        <v>0</v>
      </c>
      <c r="H14" s="33">
        <v>0</v>
      </c>
      <c r="I14" s="33">
        <v>0</v>
      </c>
      <c r="J14" s="33">
        <v>0</v>
      </c>
      <c r="K14" s="33">
        <v>0</v>
      </c>
      <c r="L14" s="33">
        <v>0</v>
      </c>
      <c r="M14" s="33">
        <v>0</v>
      </c>
      <c r="N14" s="34">
        <v>0</v>
      </c>
      <c r="O14" s="35">
        <f t="shared" si="0"/>
        <v>18265292</v>
      </c>
      <c r="P14" s="284" t="s">
        <v>50</v>
      </c>
      <c r="Q14" s="10"/>
      <c r="R14" s="10"/>
      <c r="S14" s="10"/>
      <c r="T14" s="10"/>
      <c r="U14" s="10"/>
      <c r="V14" s="10"/>
      <c r="W14" s="10"/>
      <c r="X14" s="10"/>
      <c r="Y14" s="10"/>
      <c r="Z14" s="10"/>
      <c r="AA14" s="10"/>
    </row>
    <row r="15" spans="1:27" ht="37.5" customHeight="1" thickBot="1">
      <c r="A15" s="9"/>
      <c r="B15" s="36" t="s">
        <v>51</v>
      </c>
      <c r="C15" s="37">
        <f t="shared" ref="C15:O15" si="1">SUM(C5:C14)</f>
        <v>279402739</v>
      </c>
      <c r="D15" s="38">
        <f>SUM(D5:D14)</f>
        <v>0</v>
      </c>
      <c r="E15" s="38">
        <f t="shared" si="1"/>
        <v>0</v>
      </c>
      <c r="F15" s="38">
        <f t="shared" si="1"/>
        <v>0</v>
      </c>
      <c r="G15" s="38">
        <f t="shared" si="1"/>
        <v>0</v>
      </c>
      <c r="H15" s="38">
        <f t="shared" si="1"/>
        <v>0</v>
      </c>
      <c r="I15" s="38">
        <f t="shared" si="1"/>
        <v>0</v>
      </c>
      <c r="J15" s="38">
        <f t="shared" si="1"/>
        <v>0</v>
      </c>
      <c r="K15" s="38">
        <f t="shared" si="1"/>
        <v>0</v>
      </c>
      <c r="L15" s="38">
        <f t="shared" si="1"/>
        <v>0</v>
      </c>
      <c r="M15" s="38">
        <f t="shared" si="1"/>
        <v>0</v>
      </c>
      <c r="N15" s="38">
        <f t="shared" si="1"/>
        <v>0</v>
      </c>
      <c r="O15" s="39">
        <f t="shared" si="1"/>
        <v>279402739</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87" t="s">
        <v>52</v>
      </c>
      <c r="C18" s="555"/>
      <c r="D18" s="555"/>
      <c r="E18" s="555"/>
      <c r="F18" s="555"/>
      <c r="G18" s="555"/>
      <c r="H18" s="555"/>
      <c r="I18" s="555"/>
      <c r="J18" s="555"/>
      <c r="K18" s="555"/>
      <c r="L18" s="555"/>
      <c r="M18" s="555"/>
      <c r="N18" s="555"/>
      <c r="O18" s="555"/>
      <c r="P18" s="556"/>
      <c r="Q18" s="10"/>
      <c r="R18" s="10"/>
      <c r="S18" s="10"/>
      <c r="T18" s="10"/>
      <c r="U18" s="10"/>
      <c r="V18" s="10"/>
      <c r="W18" s="10"/>
      <c r="X18" s="10"/>
      <c r="Y18" s="10"/>
      <c r="Z18" s="10"/>
      <c r="AA18" s="10"/>
    </row>
    <row r="19" spans="1:27" ht="40.5" customHeight="1" thickBot="1">
      <c r="A19" s="9"/>
      <c r="B19" s="42" t="s">
        <v>24</v>
      </c>
      <c r="C19" s="43" t="s">
        <v>25</v>
      </c>
      <c r="D19" s="44" t="s">
        <v>26</v>
      </c>
      <c r="E19" s="44" t="s">
        <v>27</v>
      </c>
      <c r="F19" s="45" t="s">
        <v>28</v>
      </c>
      <c r="G19" s="44" t="s">
        <v>29</v>
      </c>
      <c r="H19" s="44" t="s">
        <v>30</v>
      </c>
      <c r="I19" s="45" t="s">
        <v>31</v>
      </c>
      <c r="J19" s="44" t="s">
        <v>32</v>
      </c>
      <c r="K19" s="44" t="s">
        <v>33</v>
      </c>
      <c r="L19" s="45" t="s">
        <v>34</v>
      </c>
      <c r="M19" s="44" t="s">
        <v>35</v>
      </c>
      <c r="N19" s="46" t="s">
        <v>36</v>
      </c>
      <c r="O19" s="47" t="s">
        <v>53</v>
      </c>
      <c r="P19" s="48" t="s">
        <v>38</v>
      </c>
      <c r="Q19" s="10"/>
      <c r="R19" s="10"/>
      <c r="S19" s="10"/>
      <c r="T19" s="10"/>
      <c r="U19" s="10"/>
      <c r="V19" s="10"/>
      <c r="W19" s="10"/>
      <c r="X19" s="10"/>
      <c r="Y19" s="10"/>
      <c r="Z19" s="10"/>
      <c r="AA19" s="10"/>
    </row>
    <row r="20" spans="1:27" ht="42.75" customHeight="1">
      <c r="A20" s="9"/>
      <c r="B20" s="49" t="s">
        <v>54</v>
      </c>
      <c r="C20" s="50">
        <v>805016448</v>
      </c>
      <c r="D20" s="19">
        <v>0</v>
      </c>
      <c r="E20" s="19">
        <v>0</v>
      </c>
      <c r="F20" s="19">
        <v>0</v>
      </c>
      <c r="G20" s="19">
        <v>0</v>
      </c>
      <c r="H20" s="19">
        <v>0</v>
      </c>
      <c r="I20" s="19">
        <v>0</v>
      </c>
      <c r="J20" s="19">
        <v>0</v>
      </c>
      <c r="K20" s="19">
        <v>0</v>
      </c>
      <c r="L20" s="19">
        <v>0</v>
      </c>
      <c r="M20" s="19">
        <v>0</v>
      </c>
      <c r="N20" s="51">
        <v>0</v>
      </c>
      <c r="O20" s="52">
        <f>SUM(C20:E20)</f>
        <v>805016448</v>
      </c>
      <c r="P20" s="53"/>
      <c r="Q20" s="10"/>
      <c r="R20" s="10"/>
      <c r="S20" s="10"/>
      <c r="T20" s="10"/>
      <c r="U20" s="10"/>
      <c r="V20" s="10"/>
      <c r="W20" s="10"/>
      <c r="X20" s="10"/>
      <c r="Y20" s="10"/>
      <c r="Z20" s="10"/>
      <c r="AA20" s="10"/>
    </row>
    <row r="21" spans="1:27" ht="42.75" customHeight="1">
      <c r="A21" s="9"/>
      <c r="B21" s="54" t="s">
        <v>55</v>
      </c>
      <c r="C21" s="55">
        <v>13845339</v>
      </c>
      <c r="D21" s="25">
        <v>0</v>
      </c>
      <c r="E21" s="25">
        <v>0</v>
      </c>
      <c r="F21" s="25">
        <v>0</v>
      </c>
      <c r="G21" s="25">
        <v>0</v>
      </c>
      <c r="H21" s="25">
        <v>0</v>
      </c>
      <c r="I21" s="25">
        <v>0</v>
      </c>
      <c r="J21" s="25">
        <v>0</v>
      </c>
      <c r="K21" s="25">
        <v>0</v>
      </c>
      <c r="L21" s="25">
        <v>0</v>
      </c>
      <c r="M21" s="25">
        <v>0</v>
      </c>
      <c r="N21" s="56">
        <v>0</v>
      </c>
      <c r="O21" s="57">
        <f t="shared" ref="O21:O24" si="2">SUM(C21:E21)</f>
        <v>13845339</v>
      </c>
      <c r="P21" s="58"/>
      <c r="Q21" s="10"/>
      <c r="R21" s="10"/>
      <c r="S21" s="10"/>
      <c r="T21" s="10"/>
      <c r="U21" s="10"/>
      <c r="V21" s="10"/>
      <c r="W21" s="10"/>
      <c r="X21" s="10"/>
      <c r="Y21" s="10"/>
      <c r="Z21" s="10"/>
      <c r="AA21" s="10"/>
    </row>
    <row r="22" spans="1:27" ht="42.75" customHeight="1">
      <c r="A22" s="9"/>
      <c r="B22" s="54" t="s">
        <v>56</v>
      </c>
      <c r="C22" s="55">
        <v>0</v>
      </c>
      <c r="D22" s="25">
        <v>0</v>
      </c>
      <c r="E22" s="25">
        <v>0</v>
      </c>
      <c r="F22" s="25">
        <v>0</v>
      </c>
      <c r="G22" s="25">
        <v>0</v>
      </c>
      <c r="H22" s="25">
        <v>0</v>
      </c>
      <c r="I22" s="25">
        <v>0</v>
      </c>
      <c r="J22" s="25">
        <v>0</v>
      </c>
      <c r="K22" s="25">
        <v>0</v>
      </c>
      <c r="L22" s="25">
        <v>0</v>
      </c>
      <c r="M22" s="25">
        <v>0</v>
      </c>
      <c r="N22" s="56">
        <v>0</v>
      </c>
      <c r="O22" s="57">
        <f t="shared" si="2"/>
        <v>0</v>
      </c>
      <c r="P22" s="58" t="s">
        <v>42</v>
      </c>
      <c r="Q22" s="10"/>
      <c r="R22" s="10"/>
      <c r="S22" s="10"/>
      <c r="T22" s="10"/>
      <c r="U22" s="10"/>
      <c r="V22" s="10"/>
      <c r="W22" s="10"/>
      <c r="X22" s="10"/>
      <c r="Y22" s="10"/>
      <c r="Z22" s="10"/>
      <c r="AA22" s="10"/>
    </row>
    <row r="23" spans="1:27" ht="42.75" customHeight="1">
      <c r="A23" s="9"/>
      <c r="B23" s="54" t="s">
        <v>57</v>
      </c>
      <c r="C23" s="55">
        <v>46047329</v>
      </c>
      <c r="D23" s="25">
        <v>0</v>
      </c>
      <c r="E23" s="25">
        <v>0</v>
      </c>
      <c r="F23" s="25">
        <v>0</v>
      </c>
      <c r="G23" s="25">
        <v>0</v>
      </c>
      <c r="H23" s="25">
        <v>0</v>
      </c>
      <c r="I23" s="25">
        <v>0</v>
      </c>
      <c r="J23" s="25">
        <v>0</v>
      </c>
      <c r="K23" s="25">
        <v>0</v>
      </c>
      <c r="L23" s="25">
        <v>0</v>
      </c>
      <c r="M23" s="25">
        <v>0</v>
      </c>
      <c r="N23" s="56">
        <v>0</v>
      </c>
      <c r="O23" s="57">
        <f t="shared" si="2"/>
        <v>46047329</v>
      </c>
      <c r="P23" s="58"/>
      <c r="Q23" s="10"/>
      <c r="R23" s="10"/>
      <c r="S23" s="10"/>
      <c r="T23" s="10"/>
      <c r="U23" s="10"/>
      <c r="V23" s="10"/>
      <c r="W23" s="10"/>
      <c r="X23" s="10"/>
      <c r="Y23" s="10"/>
      <c r="Z23" s="10"/>
      <c r="AA23" s="10"/>
    </row>
    <row r="24" spans="1:27" ht="42.75" customHeight="1" thickBot="1">
      <c r="A24" s="9"/>
      <c r="B24" s="59" t="s">
        <v>58</v>
      </c>
      <c r="C24" s="60">
        <v>8134634</v>
      </c>
      <c r="D24" s="61">
        <v>0</v>
      </c>
      <c r="E24" s="61">
        <v>0</v>
      </c>
      <c r="F24" s="61">
        <v>0</v>
      </c>
      <c r="G24" s="61">
        <v>0</v>
      </c>
      <c r="H24" s="61">
        <v>0</v>
      </c>
      <c r="I24" s="61">
        <v>0</v>
      </c>
      <c r="J24" s="61">
        <v>0</v>
      </c>
      <c r="K24" s="61">
        <v>0</v>
      </c>
      <c r="L24" s="61">
        <v>0</v>
      </c>
      <c r="M24" s="61">
        <v>0</v>
      </c>
      <c r="N24" s="62">
        <v>0</v>
      </c>
      <c r="O24" s="63">
        <f t="shared" si="2"/>
        <v>8134634</v>
      </c>
      <c r="P24" s="285" t="s">
        <v>59</v>
      </c>
      <c r="Q24" s="10"/>
      <c r="R24" s="10"/>
      <c r="S24" s="10"/>
      <c r="T24" s="10"/>
      <c r="U24" s="10"/>
      <c r="V24" s="10"/>
      <c r="W24" s="10"/>
      <c r="X24" s="10"/>
      <c r="Y24" s="10"/>
      <c r="Z24" s="10"/>
      <c r="AA24" s="10"/>
    </row>
    <row r="25" spans="1:27" ht="37.5" customHeight="1" thickBot="1">
      <c r="A25" s="9"/>
      <c r="B25" s="64" t="s">
        <v>51</v>
      </c>
      <c r="C25" s="65">
        <f>SUM(C20:C24)</f>
        <v>873043750</v>
      </c>
      <c r="D25" s="66">
        <f t="shared" ref="D25:N25" si="3">SUM(D20:D24)</f>
        <v>0</v>
      </c>
      <c r="E25" s="66">
        <f t="shared" si="3"/>
        <v>0</v>
      </c>
      <c r="F25" s="66">
        <f t="shared" si="3"/>
        <v>0</v>
      </c>
      <c r="G25" s="66">
        <f t="shared" si="3"/>
        <v>0</v>
      </c>
      <c r="H25" s="66">
        <f t="shared" si="3"/>
        <v>0</v>
      </c>
      <c r="I25" s="66">
        <f t="shared" si="3"/>
        <v>0</v>
      </c>
      <c r="J25" s="66">
        <f t="shared" si="3"/>
        <v>0</v>
      </c>
      <c r="K25" s="66">
        <f t="shared" si="3"/>
        <v>0</v>
      </c>
      <c r="L25" s="66">
        <f t="shared" si="3"/>
        <v>0</v>
      </c>
      <c r="M25" s="66">
        <f t="shared" si="3"/>
        <v>0</v>
      </c>
      <c r="N25" s="67">
        <f t="shared" si="3"/>
        <v>0</v>
      </c>
      <c r="O25" s="39">
        <f>SUM(O20:O24)</f>
        <v>873043750</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87" t="s">
        <v>60</v>
      </c>
      <c r="C28" s="555"/>
      <c r="D28" s="555"/>
      <c r="E28" s="555"/>
      <c r="F28" s="555"/>
      <c r="G28" s="555"/>
      <c r="H28" s="555"/>
      <c r="I28" s="555"/>
      <c r="J28" s="555"/>
      <c r="K28" s="555"/>
      <c r="L28" s="555"/>
      <c r="M28" s="555"/>
      <c r="N28" s="555"/>
      <c r="O28" s="555"/>
      <c r="P28" s="556"/>
      <c r="Q28" s="10"/>
      <c r="R28" s="10"/>
      <c r="S28" s="10"/>
      <c r="T28" s="10"/>
      <c r="U28" s="10"/>
      <c r="V28" s="10"/>
      <c r="W28" s="10"/>
      <c r="X28" s="10"/>
      <c r="Y28" s="10"/>
      <c r="Z28" s="10"/>
      <c r="AA28" s="10"/>
    </row>
    <row r="29" spans="1:27" ht="41.65" customHeight="1">
      <c r="A29" s="9"/>
      <c r="B29" s="383" t="s">
        <v>61</v>
      </c>
      <c r="C29" s="73" t="s">
        <v>25</v>
      </c>
      <c r="D29" s="73" t="s">
        <v>26</v>
      </c>
      <c r="E29" s="73" t="s">
        <v>27</v>
      </c>
      <c r="F29" s="73" t="s">
        <v>28</v>
      </c>
      <c r="G29" s="73" t="s">
        <v>29</v>
      </c>
      <c r="H29" s="73" t="s">
        <v>30</v>
      </c>
      <c r="I29" s="73" t="s">
        <v>31</v>
      </c>
      <c r="J29" s="73" t="s">
        <v>32</v>
      </c>
      <c r="K29" s="73" t="s">
        <v>33</v>
      </c>
      <c r="L29" s="73" t="s">
        <v>34</v>
      </c>
      <c r="M29" s="73" t="s">
        <v>35</v>
      </c>
      <c r="N29" s="73" t="s">
        <v>36</v>
      </c>
      <c r="O29" s="73" t="s">
        <v>62</v>
      </c>
      <c r="P29" s="74" t="s">
        <v>38</v>
      </c>
      <c r="Q29" s="10"/>
      <c r="R29" s="10"/>
      <c r="S29" s="10"/>
      <c r="T29" s="10"/>
      <c r="U29" s="10"/>
      <c r="V29" s="10"/>
      <c r="W29" s="10"/>
      <c r="X29" s="10"/>
      <c r="Y29" s="10"/>
      <c r="Z29" s="10"/>
      <c r="AA29" s="10"/>
    </row>
    <row r="30" spans="1:27" ht="53.25" customHeight="1" thickBot="1">
      <c r="A30" s="9"/>
      <c r="B30" s="384"/>
      <c r="C30" s="75">
        <f>C15-C25</f>
        <v>-593641011</v>
      </c>
      <c r="D30" s="75">
        <f t="shared" ref="D30:O30" si="4">D15-D25</f>
        <v>0</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-593641011</v>
      </c>
      <c r="P30" s="286" t="s">
        <v>63</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3"/>
  <sheetViews>
    <sheetView showGridLines="0" topLeftCell="A5" zoomScaleNormal="100" workbookViewId="0">
      <selection activeCell="J3" sqref="J3"/>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90" t="s">
        <v>64</v>
      </c>
      <c r="C1" s="390"/>
      <c r="D1" s="390"/>
      <c r="E1" s="390"/>
      <c r="F1" s="390"/>
      <c r="G1" s="390"/>
      <c r="H1" s="390"/>
      <c r="I1" s="390"/>
    </row>
    <row r="2" spans="2:9" ht="170.1" customHeight="1">
      <c r="B2" s="392" t="s">
        <v>65</v>
      </c>
      <c r="C2" s="393"/>
      <c r="D2" s="393"/>
      <c r="E2" s="393"/>
      <c r="F2" s="393"/>
      <c r="G2" s="393"/>
      <c r="H2" s="393"/>
      <c r="I2" s="393"/>
    </row>
    <row r="3" spans="2:9" ht="27.75" customHeight="1">
      <c r="B3" s="390" t="s">
        <v>66</v>
      </c>
      <c r="C3" s="391"/>
      <c r="D3" s="391"/>
      <c r="E3" s="391"/>
      <c r="F3" s="391"/>
      <c r="G3" s="391"/>
      <c r="H3" s="391"/>
      <c r="I3" s="391"/>
    </row>
    <row r="4" spans="2:9" ht="27.75" customHeight="1">
      <c r="B4" s="173"/>
      <c r="C4" s="214"/>
      <c r="D4" s="214"/>
      <c r="E4" s="214"/>
      <c r="F4" s="377" t="s">
        <v>67</v>
      </c>
      <c r="G4" s="377"/>
      <c r="H4" s="377"/>
      <c r="I4" s="214"/>
    </row>
    <row r="5" spans="2:9" ht="41.25" customHeight="1">
      <c r="B5" s="232" t="s">
        <v>68</v>
      </c>
      <c r="C5" s="233" t="s">
        <v>69</v>
      </c>
      <c r="D5" s="232" t="s">
        <v>70</v>
      </c>
      <c r="E5" s="232" t="s">
        <v>71</v>
      </c>
      <c r="F5" s="232" t="s">
        <v>72</v>
      </c>
      <c r="G5" s="232" t="s">
        <v>73</v>
      </c>
      <c r="H5" s="232" t="s">
        <v>74</v>
      </c>
      <c r="I5" s="232" t="s">
        <v>75</v>
      </c>
    </row>
    <row r="6" spans="2:9" ht="30.75" customHeight="1">
      <c r="B6" s="215" t="s">
        <v>76</v>
      </c>
      <c r="C6" s="215" t="s">
        <v>77</v>
      </c>
      <c r="D6" s="159" t="s">
        <v>78</v>
      </c>
      <c r="E6" s="159" t="s">
        <v>79</v>
      </c>
      <c r="F6" s="371" t="s">
        <v>80</v>
      </c>
      <c r="G6" s="371" t="s">
        <v>81</v>
      </c>
      <c r="H6" s="371" t="s">
        <v>82</v>
      </c>
      <c r="I6" s="287">
        <v>4500000</v>
      </c>
    </row>
    <row r="7" spans="2:9" ht="30.75" customHeight="1">
      <c r="B7" s="215" t="s">
        <v>76</v>
      </c>
      <c r="C7" s="215" t="s">
        <v>83</v>
      </c>
      <c r="D7" s="159" t="s">
        <v>84</v>
      </c>
      <c r="E7" s="159" t="s">
        <v>79</v>
      </c>
      <c r="F7" s="371" t="s">
        <v>80</v>
      </c>
      <c r="G7" s="371" t="s">
        <v>81</v>
      </c>
      <c r="H7" s="371" t="s">
        <v>82</v>
      </c>
      <c r="I7" s="287">
        <v>20000000</v>
      </c>
    </row>
    <row r="8" spans="2:9" ht="30.75" customHeight="1">
      <c r="B8" s="215" t="s">
        <v>76</v>
      </c>
      <c r="C8" s="215" t="s">
        <v>85</v>
      </c>
      <c r="D8" s="159" t="s">
        <v>84</v>
      </c>
      <c r="E8" s="159" t="s">
        <v>79</v>
      </c>
      <c r="F8" s="371" t="s">
        <v>80</v>
      </c>
      <c r="G8" s="371" t="s">
        <v>81</v>
      </c>
      <c r="H8" s="371" t="s">
        <v>82</v>
      </c>
      <c r="I8" s="287">
        <v>6000000</v>
      </c>
    </row>
    <row r="9" spans="2:9" ht="30.75" customHeight="1">
      <c r="B9" s="215" t="s">
        <v>76</v>
      </c>
      <c r="C9" s="215" t="s">
        <v>86</v>
      </c>
      <c r="D9" s="159" t="s">
        <v>84</v>
      </c>
      <c r="E9" s="159" t="s">
        <v>79</v>
      </c>
      <c r="F9" s="371" t="s">
        <v>80</v>
      </c>
      <c r="G9" s="371" t="s">
        <v>81</v>
      </c>
      <c r="H9" s="371" t="s">
        <v>82</v>
      </c>
      <c r="I9" s="287">
        <v>30000000</v>
      </c>
    </row>
    <row r="10" spans="2:9" ht="30.75" customHeight="1">
      <c r="B10" s="215" t="s">
        <v>76</v>
      </c>
      <c r="C10" s="215" t="s">
        <v>87</v>
      </c>
      <c r="D10" s="159" t="s">
        <v>84</v>
      </c>
      <c r="E10" s="159" t="s">
        <v>79</v>
      </c>
      <c r="F10" s="371" t="s">
        <v>80</v>
      </c>
      <c r="G10" s="371" t="s">
        <v>81</v>
      </c>
      <c r="H10" s="371" t="s">
        <v>82</v>
      </c>
      <c r="I10" s="287">
        <v>29850000</v>
      </c>
    </row>
    <row r="11" spans="2:9" ht="30.75" customHeight="1">
      <c r="B11" s="215" t="s">
        <v>76</v>
      </c>
      <c r="C11" s="215" t="s">
        <v>88</v>
      </c>
      <c r="D11" s="159" t="s">
        <v>84</v>
      </c>
      <c r="E11" s="159" t="s">
        <v>79</v>
      </c>
      <c r="F11" s="371" t="s">
        <v>80</v>
      </c>
      <c r="G11" s="371" t="s">
        <v>81</v>
      </c>
      <c r="H11" s="371" t="s">
        <v>82</v>
      </c>
      <c r="I11" s="287">
        <v>1500000</v>
      </c>
    </row>
    <row r="12" spans="2:9" ht="30.75" customHeight="1">
      <c r="B12" s="215" t="s">
        <v>76</v>
      </c>
      <c r="C12" s="215" t="s">
        <v>89</v>
      </c>
      <c r="D12" s="159" t="s">
        <v>84</v>
      </c>
      <c r="E12" s="159" t="s">
        <v>79</v>
      </c>
      <c r="F12" s="371" t="s">
        <v>80</v>
      </c>
      <c r="G12" s="371" t="s">
        <v>81</v>
      </c>
      <c r="H12" s="371" t="s">
        <v>82</v>
      </c>
      <c r="I12" s="287">
        <v>5321100</v>
      </c>
    </row>
    <row r="13" spans="2:9" ht="30.75" customHeight="1">
      <c r="B13" s="215" t="s">
        <v>76</v>
      </c>
      <c r="C13" s="215" t="s">
        <v>90</v>
      </c>
      <c r="D13" s="159" t="s">
        <v>84</v>
      </c>
      <c r="E13" s="159" t="s">
        <v>79</v>
      </c>
      <c r="F13" s="371" t="s">
        <v>80</v>
      </c>
      <c r="G13" s="371" t="s">
        <v>81</v>
      </c>
      <c r="H13" s="371" t="s">
        <v>82</v>
      </c>
      <c r="I13" s="287">
        <v>15000000</v>
      </c>
    </row>
    <row r="14" spans="2:9" ht="30.75" customHeight="1">
      <c r="B14" s="215" t="s">
        <v>76</v>
      </c>
      <c r="C14" s="215" t="s">
        <v>91</v>
      </c>
      <c r="D14" s="159" t="s">
        <v>78</v>
      </c>
      <c r="E14" s="159" t="s">
        <v>79</v>
      </c>
      <c r="F14" s="371" t="s">
        <v>80</v>
      </c>
      <c r="G14" s="371" t="s">
        <v>81</v>
      </c>
      <c r="H14" s="371" t="s">
        <v>82</v>
      </c>
      <c r="I14" s="287">
        <v>950000</v>
      </c>
    </row>
    <row r="15" spans="2:9" ht="30.75" customHeight="1">
      <c r="B15" s="289"/>
      <c r="C15" s="289"/>
      <c r="D15" s="290"/>
      <c r="E15" s="290"/>
      <c r="F15" s="289"/>
      <c r="G15" s="289"/>
      <c r="H15" s="288"/>
      <c r="I15" s="287">
        <f>+SUM(I6:I14)</f>
        <v>113121100</v>
      </c>
    </row>
    <row r="17" spans="4:5">
      <c r="D17" s="77" t="s">
        <v>92</v>
      </c>
      <c r="E17" s="77" t="s">
        <v>93</v>
      </c>
    </row>
    <row r="18" spans="4:5">
      <c r="D18" s="1" t="s">
        <v>94</v>
      </c>
      <c r="E18" s="1" t="s">
        <v>79</v>
      </c>
    </row>
    <row r="19" spans="4:5">
      <c r="D19" s="1" t="s">
        <v>84</v>
      </c>
      <c r="E19" s="1" t="s">
        <v>95</v>
      </c>
    </row>
    <row r="20" spans="4:5">
      <c r="D20" s="1" t="s">
        <v>96</v>
      </c>
    </row>
    <row r="21" spans="4:5">
      <c r="D21" s="1" t="s">
        <v>78</v>
      </c>
    </row>
    <row r="22" spans="4:5">
      <c r="D22" s="1" t="s">
        <v>97</v>
      </c>
    </row>
    <row r="23" spans="4:5">
      <c r="D23" s="1" t="s">
        <v>98</v>
      </c>
    </row>
  </sheetData>
  <mergeCells count="4">
    <mergeCell ref="B3:I3"/>
    <mergeCell ref="B1:I1"/>
    <mergeCell ref="B2:I2"/>
    <mergeCell ref="F4:H4"/>
  </mergeCells>
  <dataValidations count="2">
    <dataValidation type="list" allowBlank="1" showInputMessage="1" showErrorMessage="1" sqref="E6:E14" xr:uid="{00000000-0002-0000-0300-000001000000}">
      <formula1>$E$18:$E$19</formula1>
    </dataValidation>
    <dataValidation type="list" allowBlank="1" showInputMessage="1" showErrorMessage="1" sqref="D6:D14" xr:uid="{00000000-0002-0000-0300-000000000000}">
      <formula1>$D$18:$D$23</formula1>
    </dataValidation>
  </dataValidations>
  <pageMargins left="0.25" right="0.25"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3"/>
  <sheetViews>
    <sheetView showGridLines="0" tabSelected="1" zoomScaleNormal="100" workbookViewId="0">
      <selection activeCell="B7" sqref="B7"/>
    </sheetView>
  </sheetViews>
  <sheetFormatPr defaultColWidth="11.42578125" defaultRowHeight="14.25" customHeight="1"/>
  <cols>
    <col min="1" max="1" width="2.7109375" style="1" customWidth="1"/>
    <col min="2" max="2" width="42.42578125" style="1" bestFit="1" customWidth="1"/>
    <col min="3" max="3" width="21.7109375" style="1" customWidth="1"/>
    <col min="4" max="4" width="49.28515625" style="1" bestFit="1" customWidth="1"/>
    <col min="5" max="5" width="31.85546875" style="1" bestFit="1" customWidth="1"/>
    <col min="6" max="6" width="28.7109375" style="1" bestFit="1" customWidth="1"/>
    <col min="7" max="7" width="20.42578125" style="1" customWidth="1"/>
    <col min="8" max="10" width="24.7109375" style="1" customWidth="1"/>
    <col min="11" max="11" width="14.7109375" style="1" customWidth="1"/>
    <col min="12" max="16384" width="11.42578125" style="1"/>
  </cols>
  <sheetData>
    <row r="1" spans="2:10" ht="26.25" customHeight="1">
      <c r="B1" s="390" t="s">
        <v>99</v>
      </c>
      <c r="C1" s="390"/>
      <c r="D1" s="390"/>
      <c r="E1" s="390"/>
      <c r="F1" s="390"/>
      <c r="G1" s="390"/>
      <c r="H1" s="390"/>
      <c r="I1" s="390"/>
      <c r="J1" s="390"/>
    </row>
    <row r="2" spans="2:10" ht="43.5" customHeight="1" thickBot="1">
      <c r="B2" s="393" t="s">
        <v>100</v>
      </c>
      <c r="C2" s="393"/>
      <c r="D2" s="393"/>
      <c r="E2" s="393"/>
      <c r="F2" s="393"/>
      <c r="G2" s="393"/>
    </row>
    <row r="3" spans="2:10" ht="33.6" customHeight="1" thickBot="1">
      <c r="B3" s="394" t="s">
        <v>101</v>
      </c>
      <c r="C3" s="395"/>
      <c r="D3" s="395"/>
      <c r="E3" s="395"/>
      <c r="F3" s="395"/>
      <c r="G3" s="395"/>
      <c r="H3" s="396"/>
    </row>
    <row r="4" spans="2:10" ht="77.099999999999994" customHeight="1" thickBot="1">
      <c r="B4" s="218" t="s">
        <v>102</v>
      </c>
      <c r="C4" s="219" t="s">
        <v>103</v>
      </c>
      <c r="D4" s="219" t="s">
        <v>104</v>
      </c>
      <c r="E4" s="219" t="s">
        <v>105</v>
      </c>
      <c r="F4" s="219" t="s">
        <v>106</v>
      </c>
      <c r="G4" s="220" t="s">
        <v>107</v>
      </c>
      <c r="H4" s="221" t="s">
        <v>108</v>
      </c>
    </row>
    <row r="5" spans="2:10" ht="19.5" customHeight="1">
      <c r="B5" s="373"/>
      <c r="C5" s="372"/>
      <c r="D5" s="217" t="s">
        <v>109</v>
      </c>
      <c r="E5" s="217" t="s">
        <v>110</v>
      </c>
      <c r="F5" s="216" t="s">
        <v>111</v>
      </c>
      <c r="G5" s="291" t="s">
        <v>112</v>
      </c>
      <c r="H5" s="323">
        <v>965298</v>
      </c>
    </row>
    <row r="6" spans="2:10" ht="19.5" customHeight="1">
      <c r="B6" s="373"/>
      <c r="C6" s="372"/>
      <c r="D6" s="217" t="s">
        <v>113</v>
      </c>
      <c r="E6" s="217" t="s">
        <v>114</v>
      </c>
      <c r="F6" s="216" t="s">
        <v>111</v>
      </c>
      <c r="G6" s="291" t="s">
        <v>112</v>
      </c>
      <c r="H6" s="323">
        <v>1089194</v>
      </c>
    </row>
    <row r="7" spans="2:10" ht="19.5" customHeight="1">
      <c r="B7" s="373"/>
      <c r="C7" s="372"/>
      <c r="D7" s="217" t="s">
        <v>115</v>
      </c>
      <c r="E7" s="217" t="s">
        <v>110</v>
      </c>
      <c r="F7" s="216" t="s">
        <v>111</v>
      </c>
      <c r="G7" s="291" t="s">
        <v>112</v>
      </c>
      <c r="H7" s="323">
        <v>2311114</v>
      </c>
    </row>
    <row r="8" spans="2:10" ht="19.5" customHeight="1">
      <c r="B8" s="373"/>
      <c r="C8" s="372"/>
      <c r="D8" s="217" t="s">
        <v>116</v>
      </c>
      <c r="E8" s="217" t="s">
        <v>114</v>
      </c>
      <c r="F8" s="216" t="s">
        <v>111</v>
      </c>
      <c r="G8" s="291" t="s">
        <v>112</v>
      </c>
      <c r="H8" s="323">
        <v>2460406</v>
      </c>
    </row>
    <row r="9" spans="2:10" ht="19.5" customHeight="1">
      <c r="B9" s="373"/>
      <c r="C9" s="372"/>
      <c r="D9" s="217" t="s">
        <v>117</v>
      </c>
      <c r="E9" s="217" t="s">
        <v>118</v>
      </c>
      <c r="F9" s="216" t="s">
        <v>111</v>
      </c>
      <c r="G9" s="291" t="s">
        <v>112</v>
      </c>
      <c r="H9" s="323">
        <v>1940803</v>
      </c>
    </row>
    <row r="10" spans="2:10" ht="19.5" customHeight="1">
      <c r="B10" s="373"/>
      <c r="C10" s="372"/>
      <c r="D10" s="217" t="s">
        <v>119</v>
      </c>
      <c r="E10" s="217" t="s">
        <v>110</v>
      </c>
      <c r="F10" s="216" t="s">
        <v>111</v>
      </c>
      <c r="G10" s="291" t="s">
        <v>112</v>
      </c>
      <c r="H10" s="323">
        <v>2151699</v>
      </c>
    </row>
    <row r="11" spans="2:10" ht="19.5" customHeight="1" thickBot="1">
      <c r="B11" s="373"/>
      <c r="C11" s="372"/>
      <c r="D11" s="217" t="s">
        <v>120</v>
      </c>
      <c r="E11" s="217" t="s">
        <v>121</v>
      </c>
      <c r="F11" s="216" t="s">
        <v>111</v>
      </c>
      <c r="G11" s="291" t="s">
        <v>112</v>
      </c>
      <c r="H11" s="323">
        <v>2378191</v>
      </c>
    </row>
    <row r="12" spans="2:10" ht="24" customHeight="1" thickBot="1">
      <c r="B12" s="397" t="s">
        <v>122</v>
      </c>
      <c r="C12" s="398"/>
      <c r="D12" s="398"/>
      <c r="E12" s="398"/>
      <c r="F12" s="398"/>
      <c r="G12" s="398"/>
      <c r="H12" s="222">
        <f>SUM(H5:H11)</f>
        <v>13296705</v>
      </c>
    </row>
    <row r="37" spans="3:7" ht="14.25" customHeight="1">
      <c r="C37" s="6" t="s">
        <v>123</v>
      </c>
      <c r="F37" s="6" t="s">
        <v>106</v>
      </c>
      <c r="G37" s="6"/>
    </row>
    <row r="38" spans="3:7" ht="14.25" customHeight="1">
      <c r="C38" s="1" t="s">
        <v>124</v>
      </c>
      <c r="F38" s="1" t="s">
        <v>111</v>
      </c>
    </row>
    <row r="39" spans="3:7" ht="14.25" customHeight="1">
      <c r="C39" s="1" t="s">
        <v>125</v>
      </c>
      <c r="F39" s="1" t="s">
        <v>126</v>
      </c>
    </row>
    <row r="40" spans="3:7" ht="14.25" customHeight="1">
      <c r="C40" s="1" t="s">
        <v>127</v>
      </c>
      <c r="F40" s="1" t="s">
        <v>128</v>
      </c>
    </row>
    <row r="41" spans="3:7" ht="14.25" customHeight="1">
      <c r="C41" s="1" t="s">
        <v>129</v>
      </c>
      <c r="F41" s="1" t="s">
        <v>130</v>
      </c>
    </row>
    <row r="42" spans="3:7" ht="14.25" customHeight="1">
      <c r="C42" s="1" t="s">
        <v>131</v>
      </c>
      <c r="F42" s="1" t="s">
        <v>132</v>
      </c>
    </row>
    <row r="43" spans="3:7" ht="14.25" customHeight="1">
      <c r="F43" s="1" t="s">
        <v>133</v>
      </c>
    </row>
  </sheetData>
  <mergeCells count="4">
    <mergeCell ref="B1:J1"/>
    <mergeCell ref="B2:G2"/>
    <mergeCell ref="B3:H3"/>
    <mergeCell ref="B12:G12"/>
  </mergeCells>
  <dataValidations count="1">
    <dataValidation type="list" allowBlank="1" showInputMessage="1" showErrorMessage="1" sqref="F5:F11" xr:uid="{D3C63BE8-8BEA-4A3C-8325-C0841098FEA4}">
      <formula1>$F$38:$F$43</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B1:AA43"/>
  <sheetViews>
    <sheetView showGridLines="0" topLeftCell="E33" zoomScale="70" zoomScaleNormal="70" workbookViewId="0">
      <selection activeCell="E17" sqref="E17"/>
    </sheetView>
  </sheetViews>
  <sheetFormatPr defaultColWidth="9.140625" defaultRowHeight="11.25"/>
  <cols>
    <col min="1" max="1" width="1.7109375" style="78" customWidth="1"/>
    <col min="2" max="2" width="8.85546875" style="187" customWidth="1"/>
    <col min="3" max="3" width="22.28515625" style="187" customWidth="1"/>
    <col min="4" max="4" width="21" style="187" customWidth="1"/>
    <col min="5" max="5" width="73.85546875" style="187" customWidth="1"/>
    <col min="6" max="6" width="40.7109375" style="187" customWidth="1"/>
    <col min="7" max="7" width="35.5703125" style="188" customWidth="1"/>
    <col min="8" max="8" width="22.5703125" style="78" customWidth="1"/>
    <col min="9" max="11" width="15.7109375" style="78" customWidth="1"/>
    <col min="12" max="12" width="17.28515625" style="78" customWidth="1"/>
    <col min="13" max="13" width="23" style="78" customWidth="1"/>
    <col min="14" max="17" width="8.28515625" style="78" customWidth="1"/>
    <col min="18" max="19" width="18.7109375" style="78" customWidth="1"/>
    <col min="20" max="20" width="59.5703125" style="188" customWidth="1"/>
    <col min="21" max="21" width="32.5703125" style="78" customWidth="1"/>
    <col min="22" max="22" width="20.7109375" style="78" customWidth="1"/>
    <col min="23" max="23" width="22.7109375" style="78" customWidth="1"/>
    <col min="24" max="24" width="33.28515625" style="78" customWidth="1"/>
    <col min="25" max="25" width="25.28515625" style="78" customWidth="1"/>
    <col min="26" max="26" width="27.7109375" style="78" customWidth="1"/>
    <col min="27" max="29" width="12.7109375" style="78" customWidth="1"/>
    <col min="30" max="30" width="11.42578125" style="78"/>
    <col min="31" max="31" width="8" style="78" customWidth="1"/>
    <col min="32" max="32" width="8.28515625" style="78" customWidth="1"/>
    <col min="33" max="33" width="12.42578125" style="78" customWidth="1"/>
    <col min="34" max="16384" width="9.140625" style="78"/>
  </cols>
  <sheetData>
    <row r="1" spans="2:27" ht="33" customHeight="1">
      <c r="B1" s="462" t="s">
        <v>134</v>
      </c>
      <c r="C1" s="462"/>
      <c r="D1" s="462"/>
      <c r="E1" s="462"/>
      <c r="F1" s="462"/>
      <c r="G1" s="462"/>
      <c r="H1" s="462"/>
      <c r="I1" s="462"/>
      <c r="J1" s="462"/>
      <c r="K1" s="462"/>
      <c r="L1" s="462"/>
      <c r="M1" s="462"/>
      <c r="N1" s="462"/>
      <c r="O1" s="462"/>
      <c r="P1" s="462"/>
      <c r="Q1" s="462"/>
      <c r="R1" s="462"/>
      <c r="S1" s="462"/>
      <c r="T1" s="462"/>
      <c r="U1" s="462"/>
      <c r="V1" s="462"/>
      <c r="W1" s="462"/>
      <c r="X1" s="462"/>
      <c r="Y1" s="462"/>
      <c r="Z1" s="462"/>
      <c r="AA1" s="176"/>
    </row>
    <row r="2" spans="2:27" ht="32.25" customHeight="1">
      <c r="B2" s="470" t="s">
        <v>135</v>
      </c>
      <c r="C2" s="470"/>
      <c r="D2" s="470"/>
      <c r="E2" s="470"/>
      <c r="F2" s="470"/>
      <c r="G2" s="470"/>
      <c r="H2" s="470"/>
      <c r="I2" s="470"/>
      <c r="J2" s="470"/>
      <c r="K2" s="470"/>
      <c r="L2" s="470"/>
      <c r="M2" s="470"/>
      <c r="N2" s="470"/>
      <c r="O2" s="470"/>
      <c r="P2" s="470"/>
      <c r="Q2" s="470"/>
      <c r="R2" s="470"/>
      <c r="S2" s="470"/>
      <c r="T2" s="470"/>
      <c r="U2" s="470"/>
      <c r="V2" s="470"/>
      <c r="W2" s="470"/>
      <c r="X2" s="470"/>
      <c r="Y2" s="470"/>
      <c r="Z2" s="470"/>
    </row>
    <row r="3" spans="2:27" ht="32.25" customHeight="1">
      <c r="B3" s="474" t="s">
        <v>136</v>
      </c>
      <c r="C3" s="434" t="s">
        <v>137</v>
      </c>
      <c r="D3" s="413" t="s">
        <v>138</v>
      </c>
      <c r="E3" s="413" t="s">
        <v>139</v>
      </c>
      <c r="F3" s="413" t="s">
        <v>140</v>
      </c>
      <c r="G3" s="413" t="s">
        <v>141</v>
      </c>
      <c r="H3" s="413" t="s">
        <v>142</v>
      </c>
      <c r="I3" s="413" t="s">
        <v>143</v>
      </c>
      <c r="J3" s="362"/>
      <c r="K3" s="362"/>
      <c r="L3" s="413" t="s">
        <v>144</v>
      </c>
      <c r="M3" s="413" t="s">
        <v>145</v>
      </c>
      <c r="N3" s="477" t="s">
        <v>146</v>
      </c>
      <c r="O3" s="478"/>
      <c r="P3" s="478"/>
      <c r="Q3" s="479"/>
      <c r="R3" s="483" t="s">
        <v>147</v>
      </c>
      <c r="S3" s="457" t="s">
        <v>148</v>
      </c>
      <c r="T3" s="463" t="s">
        <v>149</v>
      </c>
      <c r="U3" s="464"/>
      <c r="V3" s="464"/>
      <c r="W3" s="464"/>
      <c r="X3" s="464"/>
      <c r="Y3" s="464"/>
      <c r="Z3" s="465"/>
    </row>
    <row r="4" spans="2:27" ht="50.1" customHeight="1">
      <c r="B4" s="475"/>
      <c r="C4" s="435"/>
      <c r="D4" s="414"/>
      <c r="E4" s="414"/>
      <c r="F4" s="414"/>
      <c r="G4" s="414"/>
      <c r="H4" s="414"/>
      <c r="I4" s="414"/>
      <c r="J4" s="363"/>
      <c r="K4" s="363"/>
      <c r="L4" s="414"/>
      <c r="M4" s="414"/>
      <c r="N4" s="480"/>
      <c r="O4" s="481"/>
      <c r="P4" s="481"/>
      <c r="Q4" s="482"/>
      <c r="R4" s="484"/>
      <c r="S4" s="458"/>
      <c r="T4" s="466" t="s">
        <v>150</v>
      </c>
      <c r="U4" s="468" t="s">
        <v>151</v>
      </c>
      <c r="V4" s="468" t="s">
        <v>152</v>
      </c>
      <c r="W4" s="468" t="s">
        <v>153</v>
      </c>
      <c r="X4" s="471" t="s">
        <v>154</v>
      </c>
      <c r="Y4" s="472"/>
      <c r="Z4" s="473"/>
    </row>
    <row r="5" spans="2:27" ht="56.1" customHeight="1">
      <c r="B5" s="475"/>
      <c r="C5" s="436"/>
      <c r="D5" s="415"/>
      <c r="E5" s="415"/>
      <c r="F5" s="415"/>
      <c r="G5" s="415"/>
      <c r="H5" s="415"/>
      <c r="I5" s="415"/>
      <c r="J5" s="364"/>
      <c r="K5" s="364"/>
      <c r="L5" s="415"/>
      <c r="M5" s="415"/>
      <c r="N5" s="177" t="s">
        <v>155</v>
      </c>
      <c r="O5" s="177" t="s">
        <v>156</v>
      </c>
      <c r="P5" s="177" t="s">
        <v>157</v>
      </c>
      <c r="Q5" s="177" t="s">
        <v>158</v>
      </c>
      <c r="R5" s="485"/>
      <c r="S5" s="459"/>
      <c r="T5" s="467"/>
      <c r="U5" s="469"/>
      <c r="V5" s="469"/>
      <c r="W5" s="469"/>
      <c r="X5" s="342" t="s">
        <v>159</v>
      </c>
      <c r="Y5" s="178" t="s">
        <v>160</v>
      </c>
      <c r="Z5" s="179" t="s">
        <v>161</v>
      </c>
    </row>
    <row r="6" spans="2:27" ht="24" customHeight="1">
      <c r="B6" s="475"/>
      <c r="C6" s="266"/>
      <c r="D6" s="225"/>
      <c r="E6" s="225"/>
      <c r="F6" s="225"/>
      <c r="G6" s="226"/>
      <c r="H6" s="226"/>
      <c r="I6" s="225"/>
      <c r="J6" s="225"/>
      <c r="K6" s="225"/>
      <c r="L6" s="227"/>
      <c r="M6" s="225"/>
      <c r="N6" s="225"/>
      <c r="O6" s="225"/>
      <c r="P6" s="225"/>
      <c r="Q6" s="225"/>
      <c r="R6" s="340"/>
      <c r="S6" s="351"/>
      <c r="T6" s="352"/>
      <c r="U6" s="344"/>
      <c r="V6" s="338"/>
      <c r="W6" s="343"/>
      <c r="X6" s="339"/>
      <c r="Y6" s="341"/>
      <c r="Z6" s="223"/>
    </row>
    <row r="7" spans="2:27" ht="78" hidden="1" customHeight="1">
      <c r="B7" s="475"/>
      <c r="C7" s="443" t="s">
        <v>162</v>
      </c>
      <c r="D7" s="446" t="s">
        <v>163</v>
      </c>
      <c r="E7" s="262" t="s">
        <v>164</v>
      </c>
      <c r="F7" s="262" t="s">
        <v>165</v>
      </c>
      <c r="G7" s="263" t="s">
        <v>166</v>
      </c>
      <c r="H7" s="264" t="s">
        <v>167</v>
      </c>
      <c r="I7" s="265">
        <v>100</v>
      </c>
      <c r="J7" s="365"/>
      <c r="K7" s="365"/>
      <c r="L7" s="248" t="s">
        <v>168</v>
      </c>
      <c r="M7" s="234" t="s">
        <v>169</v>
      </c>
      <c r="N7" s="235" t="s">
        <v>112</v>
      </c>
      <c r="O7" s="235" t="s">
        <v>112</v>
      </c>
      <c r="P7" s="235" t="s">
        <v>112</v>
      </c>
      <c r="Q7" s="235" t="s">
        <v>112</v>
      </c>
      <c r="R7" s="224" t="s">
        <v>170</v>
      </c>
      <c r="S7" s="345">
        <v>155</v>
      </c>
      <c r="T7" s="325" t="s">
        <v>171</v>
      </c>
      <c r="U7" s="329" t="s">
        <v>172</v>
      </c>
      <c r="V7" s="326" t="s">
        <v>173</v>
      </c>
      <c r="W7" s="327" t="s">
        <v>174</v>
      </c>
      <c r="X7" s="180"/>
      <c r="Y7" s="180"/>
      <c r="Z7" s="181"/>
    </row>
    <row r="8" spans="2:27" ht="46.15" hidden="1" customHeight="1">
      <c r="B8" s="475"/>
      <c r="C8" s="444"/>
      <c r="D8" s="447"/>
      <c r="E8" s="253" t="s">
        <v>175</v>
      </c>
      <c r="F8" s="253" t="s">
        <v>165</v>
      </c>
      <c r="G8" s="254" t="s">
        <v>176</v>
      </c>
      <c r="H8" s="236" t="s">
        <v>167</v>
      </c>
      <c r="I8" s="256">
        <v>240</v>
      </c>
      <c r="J8" s="366"/>
      <c r="K8" s="366"/>
      <c r="L8" s="249" t="s">
        <v>168</v>
      </c>
      <c r="M8" s="237" t="s">
        <v>177</v>
      </c>
      <c r="N8" s="238" t="s">
        <v>112</v>
      </c>
      <c r="O8" s="238" t="s">
        <v>112</v>
      </c>
      <c r="P8" s="238" t="s">
        <v>112</v>
      </c>
      <c r="Q8" s="238" t="s">
        <v>112</v>
      </c>
      <c r="R8" s="224" t="s">
        <v>178</v>
      </c>
      <c r="S8" s="345">
        <v>358</v>
      </c>
      <c r="T8" s="325" t="s">
        <v>179</v>
      </c>
      <c r="U8" s="329" t="s">
        <v>172</v>
      </c>
      <c r="V8" s="326" t="s">
        <v>173</v>
      </c>
      <c r="W8" s="357" t="s">
        <v>174</v>
      </c>
      <c r="X8" s="184"/>
      <c r="Y8" s="184"/>
      <c r="Z8" s="185"/>
    </row>
    <row r="9" spans="2:27" ht="46.15" hidden="1" customHeight="1">
      <c r="B9" s="475"/>
      <c r="C9" s="445"/>
      <c r="D9" s="448"/>
      <c r="E9" s="253" t="s">
        <v>180</v>
      </c>
      <c r="F9" s="253" t="s">
        <v>165</v>
      </c>
      <c r="G9" s="254" t="s">
        <v>181</v>
      </c>
      <c r="H9" s="236" t="s">
        <v>167</v>
      </c>
      <c r="I9" s="256">
        <v>5</v>
      </c>
      <c r="J9" s="366"/>
      <c r="K9" s="366"/>
      <c r="L9" s="249" t="s">
        <v>182</v>
      </c>
      <c r="M9" s="237" t="s">
        <v>183</v>
      </c>
      <c r="N9" s="238" t="s">
        <v>112</v>
      </c>
      <c r="O9" s="238" t="s">
        <v>112</v>
      </c>
      <c r="P9" s="238" t="s">
        <v>112</v>
      </c>
      <c r="Q9" s="238" t="s">
        <v>112</v>
      </c>
      <c r="R9" s="224" t="s">
        <v>184</v>
      </c>
      <c r="S9" s="345">
        <v>5</v>
      </c>
      <c r="T9" s="325" t="s">
        <v>185</v>
      </c>
      <c r="U9" s="329" t="s">
        <v>186</v>
      </c>
      <c r="V9" s="355" t="s">
        <v>173</v>
      </c>
      <c r="W9" s="353" t="s">
        <v>187</v>
      </c>
      <c r="X9" s="354" t="s">
        <v>188</v>
      </c>
      <c r="Y9" s="356"/>
      <c r="Z9" s="328"/>
    </row>
    <row r="10" spans="2:27" ht="381.75" hidden="1" customHeight="1">
      <c r="B10" s="475"/>
      <c r="C10" s="449" t="s">
        <v>189</v>
      </c>
      <c r="D10" s="450" t="s">
        <v>190</v>
      </c>
      <c r="E10" s="253" t="s">
        <v>191</v>
      </c>
      <c r="F10" s="253" t="s">
        <v>192</v>
      </c>
      <c r="G10" s="257" t="s">
        <v>193</v>
      </c>
      <c r="H10" s="258" t="s">
        <v>194</v>
      </c>
      <c r="I10" s="256">
        <v>5</v>
      </c>
      <c r="J10" s="366"/>
      <c r="K10" s="366"/>
      <c r="L10" s="250" t="s">
        <v>195</v>
      </c>
      <c r="M10" s="239" t="s">
        <v>196</v>
      </c>
      <c r="N10" s="240" t="s">
        <v>112</v>
      </c>
      <c r="O10" s="240" t="s">
        <v>112</v>
      </c>
      <c r="P10" s="240" t="s">
        <v>112</v>
      </c>
      <c r="Q10" s="240" t="s">
        <v>112</v>
      </c>
      <c r="R10" s="182" t="s">
        <v>197</v>
      </c>
      <c r="S10" s="345">
        <v>6</v>
      </c>
      <c r="T10" s="324" t="s">
        <v>198</v>
      </c>
      <c r="U10" s="329" t="s">
        <v>172</v>
      </c>
      <c r="V10" s="326" t="s">
        <v>173</v>
      </c>
      <c r="W10" s="327" t="s">
        <v>174</v>
      </c>
      <c r="X10" s="184"/>
      <c r="Y10" s="184"/>
      <c r="Z10" s="185"/>
    </row>
    <row r="11" spans="2:27" ht="141.75" hidden="1" customHeight="1">
      <c r="B11" s="475"/>
      <c r="C11" s="444"/>
      <c r="D11" s="447"/>
      <c r="E11" s="253" t="s">
        <v>199</v>
      </c>
      <c r="F11" s="253" t="s">
        <v>192</v>
      </c>
      <c r="G11" s="254" t="s">
        <v>200</v>
      </c>
      <c r="H11" s="236" t="s">
        <v>167</v>
      </c>
      <c r="I11" s="255">
        <v>2</v>
      </c>
      <c r="J11" s="365"/>
      <c r="K11" s="365"/>
      <c r="L11" s="249" t="s">
        <v>201</v>
      </c>
      <c r="M11" s="237" t="s">
        <v>202</v>
      </c>
      <c r="N11" s="238" t="s">
        <v>112</v>
      </c>
      <c r="O11" s="238" t="s">
        <v>112</v>
      </c>
      <c r="P11" s="238" t="s">
        <v>112</v>
      </c>
      <c r="Q11" s="238" t="s">
        <v>112</v>
      </c>
      <c r="R11" s="182" t="s">
        <v>203</v>
      </c>
      <c r="S11" s="345">
        <v>2</v>
      </c>
      <c r="T11" s="325" t="s">
        <v>204</v>
      </c>
      <c r="U11" s="329" t="s">
        <v>172</v>
      </c>
      <c r="V11" s="326" t="s">
        <v>173</v>
      </c>
      <c r="W11" s="327" t="s">
        <v>174</v>
      </c>
      <c r="X11" s="184"/>
      <c r="Y11" s="184"/>
      <c r="Z11" s="185"/>
    </row>
    <row r="12" spans="2:27" ht="46.15" hidden="1" customHeight="1">
      <c r="B12" s="475"/>
      <c r="C12" s="445"/>
      <c r="D12" s="448"/>
      <c r="E12" s="253" t="s">
        <v>205</v>
      </c>
      <c r="F12" s="253" t="s">
        <v>192</v>
      </c>
      <c r="G12" s="254" t="s">
        <v>200</v>
      </c>
      <c r="H12" s="236" t="s">
        <v>167</v>
      </c>
      <c r="I12" s="255">
        <v>2</v>
      </c>
      <c r="J12" s="365"/>
      <c r="K12" s="365"/>
      <c r="L12" s="249" t="s">
        <v>206</v>
      </c>
      <c r="M12" s="237" t="s">
        <v>207</v>
      </c>
      <c r="N12" s="238" t="s">
        <v>112</v>
      </c>
      <c r="O12" s="238" t="s">
        <v>112</v>
      </c>
      <c r="P12" s="238" t="s">
        <v>112</v>
      </c>
      <c r="Q12" s="238" t="s">
        <v>112</v>
      </c>
      <c r="R12" s="182" t="s">
        <v>208</v>
      </c>
      <c r="S12" s="345"/>
      <c r="T12" s="330"/>
      <c r="U12" s="183"/>
      <c r="V12" s="184"/>
      <c r="W12" s="184"/>
      <c r="X12" s="184"/>
      <c r="Y12" s="184"/>
      <c r="Z12" s="185"/>
    </row>
    <row r="13" spans="2:27" ht="46.15" hidden="1" customHeight="1">
      <c r="B13" s="475"/>
      <c r="C13" s="449" t="s">
        <v>209</v>
      </c>
      <c r="D13" s="450" t="s">
        <v>210</v>
      </c>
      <c r="E13" s="253" t="s">
        <v>211</v>
      </c>
      <c r="F13" s="253" t="s">
        <v>165</v>
      </c>
      <c r="G13" s="254" t="s">
        <v>200</v>
      </c>
      <c r="H13" s="236" t="s">
        <v>167</v>
      </c>
      <c r="I13" s="255">
        <v>20</v>
      </c>
      <c r="J13" s="365"/>
      <c r="K13" s="365"/>
      <c r="L13" s="249" t="s">
        <v>168</v>
      </c>
      <c r="M13" s="237" t="s">
        <v>212</v>
      </c>
      <c r="N13" s="238" t="s">
        <v>112</v>
      </c>
      <c r="O13" s="238" t="s">
        <v>112</v>
      </c>
      <c r="P13" s="238" t="s">
        <v>112</v>
      </c>
      <c r="Q13" s="238" t="s">
        <v>112</v>
      </c>
      <c r="R13" s="182" t="s">
        <v>213</v>
      </c>
      <c r="S13" s="345"/>
      <c r="T13" s="330"/>
      <c r="U13" s="183"/>
      <c r="V13" s="184"/>
      <c r="W13" s="184"/>
      <c r="X13" s="358"/>
      <c r="Y13" s="184"/>
      <c r="Z13" s="185"/>
    </row>
    <row r="14" spans="2:27" ht="46.15" hidden="1" customHeight="1">
      <c r="B14" s="475"/>
      <c r="C14" s="445"/>
      <c r="D14" s="448"/>
      <c r="E14" s="253" t="s">
        <v>214</v>
      </c>
      <c r="F14" s="253" t="s">
        <v>165</v>
      </c>
      <c r="G14" s="254" t="s">
        <v>176</v>
      </c>
      <c r="H14" s="259" t="s">
        <v>167</v>
      </c>
      <c r="I14" s="260">
        <v>1</v>
      </c>
      <c r="J14" s="367"/>
      <c r="K14" s="367"/>
      <c r="L14" s="249" t="s">
        <v>215</v>
      </c>
      <c r="M14" s="237" t="s">
        <v>216</v>
      </c>
      <c r="N14" s="238"/>
      <c r="O14" s="238"/>
      <c r="P14" s="238" t="s">
        <v>112</v>
      </c>
      <c r="Q14" s="238" t="s">
        <v>112</v>
      </c>
      <c r="R14" s="182" t="s">
        <v>217</v>
      </c>
      <c r="S14" s="345">
        <v>15</v>
      </c>
      <c r="T14" s="330" t="s">
        <v>218</v>
      </c>
      <c r="U14" s="329" t="s">
        <v>219</v>
      </c>
      <c r="V14" s="326" t="s">
        <v>173</v>
      </c>
      <c r="W14" s="360" t="s">
        <v>187</v>
      </c>
      <c r="X14" s="359" t="s">
        <v>220</v>
      </c>
      <c r="Y14" s="361"/>
      <c r="Z14" s="185"/>
    </row>
    <row r="15" spans="2:27" ht="46.15" customHeight="1">
      <c r="B15" s="475"/>
      <c r="C15" s="449" t="s">
        <v>221</v>
      </c>
      <c r="D15" s="450" t="s">
        <v>222</v>
      </c>
      <c r="E15" s="261" t="s">
        <v>223</v>
      </c>
      <c r="F15" s="261" t="s">
        <v>224</v>
      </c>
      <c r="G15" s="254" t="s">
        <v>225</v>
      </c>
      <c r="H15" s="259" t="s">
        <v>194</v>
      </c>
      <c r="I15" s="260">
        <v>4</v>
      </c>
      <c r="J15" s="367">
        <v>0</v>
      </c>
      <c r="K15" s="367"/>
      <c r="L15" s="249" t="s">
        <v>226</v>
      </c>
      <c r="M15" s="237" t="s">
        <v>227</v>
      </c>
      <c r="N15" s="238"/>
      <c r="O15" s="238" t="s">
        <v>112</v>
      </c>
      <c r="P15" s="238" t="s">
        <v>112</v>
      </c>
      <c r="Q15" s="238" t="s">
        <v>112</v>
      </c>
      <c r="R15" s="182" t="s">
        <v>228</v>
      </c>
      <c r="S15" s="345"/>
      <c r="T15" s="330"/>
      <c r="U15" s="183"/>
      <c r="V15" s="184"/>
      <c r="W15" s="184"/>
      <c r="X15" s="184"/>
      <c r="Y15" s="184"/>
      <c r="Z15" s="185"/>
    </row>
    <row r="16" spans="2:27" ht="46.15" customHeight="1">
      <c r="B16" s="475"/>
      <c r="C16" s="444"/>
      <c r="D16" s="447"/>
      <c r="E16" s="253" t="s">
        <v>229</v>
      </c>
      <c r="F16" s="253" t="s">
        <v>224</v>
      </c>
      <c r="G16" s="254" t="s">
        <v>225</v>
      </c>
      <c r="H16" s="236" t="s">
        <v>194</v>
      </c>
      <c r="I16" s="255">
        <v>2</v>
      </c>
      <c r="J16" s="365">
        <v>12</v>
      </c>
      <c r="K16" s="365"/>
      <c r="L16" s="249" t="s">
        <v>230</v>
      </c>
      <c r="M16" s="237" t="s">
        <v>231</v>
      </c>
      <c r="N16" s="241"/>
      <c r="O16" s="238" t="s">
        <v>112</v>
      </c>
      <c r="P16" s="238" t="s">
        <v>112</v>
      </c>
      <c r="Q16" s="238" t="s">
        <v>112</v>
      </c>
      <c r="R16" s="182" t="s">
        <v>232</v>
      </c>
      <c r="S16" s="345"/>
      <c r="T16" s="330"/>
      <c r="U16" s="183"/>
      <c r="V16" s="184"/>
      <c r="W16" s="184"/>
      <c r="X16" s="184"/>
      <c r="Y16" s="184"/>
      <c r="Z16" s="185"/>
    </row>
    <row r="17" spans="2:26" ht="46.15" customHeight="1">
      <c r="B17" s="475"/>
      <c r="C17" s="444"/>
      <c r="D17" s="447"/>
      <c r="E17" s="253" t="s">
        <v>233</v>
      </c>
      <c r="F17" s="253" t="s">
        <v>224</v>
      </c>
      <c r="G17" s="254" t="s">
        <v>225</v>
      </c>
      <c r="H17" s="236" t="s">
        <v>194</v>
      </c>
      <c r="I17" s="255">
        <v>2</v>
      </c>
      <c r="J17" s="365">
        <v>12</v>
      </c>
      <c r="K17" s="365"/>
      <c r="L17" s="249" t="s">
        <v>234</v>
      </c>
      <c r="M17" s="237" t="s">
        <v>235</v>
      </c>
      <c r="N17" s="241"/>
      <c r="O17" s="238" t="s">
        <v>112</v>
      </c>
      <c r="P17" s="238" t="s">
        <v>112</v>
      </c>
      <c r="Q17" s="238" t="s">
        <v>112</v>
      </c>
      <c r="R17" s="182" t="s">
        <v>236</v>
      </c>
      <c r="S17" s="345"/>
      <c r="T17" s="330"/>
      <c r="U17" s="183"/>
      <c r="V17" s="184"/>
      <c r="W17" s="184"/>
      <c r="X17" s="184"/>
      <c r="Y17" s="184"/>
      <c r="Z17" s="185"/>
    </row>
    <row r="18" spans="2:26" ht="46.15" customHeight="1">
      <c r="B18" s="475"/>
      <c r="C18" s="444"/>
      <c r="D18" s="447"/>
      <c r="E18" s="253" t="s">
        <v>237</v>
      </c>
      <c r="F18" s="253" t="s">
        <v>224</v>
      </c>
      <c r="G18" s="254" t="s">
        <v>176</v>
      </c>
      <c r="H18" s="236" t="s">
        <v>194</v>
      </c>
      <c r="I18" s="255">
        <v>1</v>
      </c>
      <c r="J18" s="365"/>
      <c r="K18" s="365"/>
      <c r="L18" s="249" t="s">
        <v>238</v>
      </c>
      <c r="M18" s="237" t="s">
        <v>239</v>
      </c>
      <c r="N18" s="241"/>
      <c r="O18" s="241"/>
      <c r="P18" s="238" t="s">
        <v>112</v>
      </c>
      <c r="Q18" s="238" t="s">
        <v>112</v>
      </c>
      <c r="R18" s="182" t="s">
        <v>240</v>
      </c>
      <c r="S18" s="345"/>
      <c r="T18" s="330"/>
      <c r="U18" s="183"/>
      <c r="V18" s="184"/>
      <c r="W18" s="184"/>
      <c r="X18" s="184"/>
      <c r="Y18" s="184"/>
      <c r="Z18" s="185"/>
    </row>
    <row r="19" spans="2:26" ht="46.15" customHeight="1">
      <c r="B19" s="476"/>
      <c r="C19" s="445"/>
      <c r="D19" s="448"/>
      <c r="E19" s="253" t="s">
        <v>241</v>
      </c>
      <c r="F19" s="253" t="s">
        <v>224</v>
      </c>
      <c r="G19" s="254" t="s">
        <v>176</v>
      </c>
      <c r="H19" s="236" t="s">
        <v>194</v>
      </c>
      <c r="I19" s="255">
        <v>20</v>
      </c>
      <c r="J19" s="365"/>
      <c r="K19" s="365"/>
      <c r="L19" s="249" t="s">
        <v>195</v>
      </c>
      <c r="M19" s="237" t="s">
        <v>242</v>
      </c>
      <c r="N19" s="238" t="s">
        <v>112</v>
      </c>
      <c r="O19" s="241"/>
      <c r="P19" s="241"/>
      <c r="Q19" s="241"/>
      <c r="R19" s="182" t="s">
        <v>243</v>
      </c>
      <c r="S19" s="345">
        <v>32</v>
      </c>
      <c r="T19" s="330" t="s">
        <v>244</v>
      </c>
      <c r="U19" s="329" t="s">
        <v>245</v>
      </c>
      <c r="V19" s="326" t="s">
        <v>173</v>
      </c>
      <c r="W19" s="327" t="s">
        <v>187</v>
      </c>
      <c r="X19" s="184"/>
      <c r="Y19" s="184"/>
      <c r="Z19" s="185"/>
    </row>
    <row r="20" spans="2:26" ht="42.6" hidden="1" customHeight="1">
      <c r="B20" s="425" t="s">
        <v>246</v>
      </c>
      <c r="C20" s="428" t="s">
        <v>247</v>
      </c>
      <c r="D20" s="408" t="s">
        <v>248</v>
      </c>
      <c r="E20" s="409"/>
      <c r="F20" s="416" t="s">
        <v>249</v>
      </c>
      <c r="G20" s="417"/>
      <c r="H20" s="418"/>
      <c r="I20" s="242">
        <v>3</v>
      </c>
      <c r="J20" s="368"/>
      <c r="K20" s="368"/>
      <c r="L20" s="251" t="s">
        <v>250</v>
      </c>
      <c r="M20" s="243" t="s">
        <v>251</v>
      </c>
      <c r="N20" s="242" t="s">
        <v>252</v>
      </c>
      <c r="O20" s="242" t="s">
        <v>252</v>
      </c>
      <c r="P20" s="242" t="s">
        <v>252</v>
      </c>
      <c r="Q20" s="242" t="s">
        <v>252</v>
      </c>
      <c r="R20" s="182" t="s">
        <v>253</v>
      </c>
      <c r="S20" s="345"/>
      <c r="T20" s="330"/>
      <c r="U20" s="183"/>
      <c r="V20" s="184"/>
      <c r="W20" s="184"/>
      <c r="X20" s="184"/>
      <c r="Y20" s="184"/>
      <c r="Z20" s="185"/>
    </row>
    <row r="21" spans="2:26" ht="42.6" hidden="1" customHeight="1">
      <c r="B21" s="426"/>
      <c r="C21" s="429"/>
      <c r="D21" s="408" t="s">
        <v>254</v>
      </c>
      <c r="E21" s="409"/>
      <c r="F21" s="416" t="s">
        <v>255</v>
      </c>
      <c r="G21" s="417"/>
      <c r="H21" s="418"/>
      <c r="I21" s="242">
        <v>3</v>
      </c>
      <c r="J21" s="368"/>
      <c r="K21" s="368"/>
      <c r="L21" s="251" t="s">
        <v>250</v>
      </c>
      <c r="M21" s="243" t="s">
        <v>251</v>
      </c>
      <c r="N21" s="242" t="s">
        <v>252</v>
      </c>
      <c r="O21" s="242" t="s">
        <v>252</v>
      </c>
      <c r="P21" s="242" t="s">
        <v>252</v>
      </c>
      <c r="Q21" s="242" t="s">
        <v>252</v>
      </c>
      <c r="R21" s="182" t="s">
        <v>256</v>
      </c>
      <c r="S21" s="345"/>
      <c r="T21" s="330"/>
      <c r="U21" s="183"/>
      <c r="V21" s="184"/>
      <c r="W21" s="184"/>
      <c r="X21" s="184"/>
      <c r="Y21" s="184"/>
      <c r="Z21" s="185"/>
    </row>
    <row r="22" spans="2:26" ht="42.6" hidden="1" customHeight="1">
      <c r="B22" s="426"/>
      <c r="C22" s="430" t="s">
        <v>257</v>
      </c>
      <c r="D22" s="431" t="s">
        <v>258</v>
      </c>
      <c r="E22" s="404"/>
      <c r="F22" s="416" t="s">
        <v>259</v>
      </c>
      <c r="G22" s="417"/>
      <c r="H22" s="418"/>
      <c r="I22" s="242">
        <v>14</v>
      </c>
      <c r="J22" s="368"/>
      <c r="K22" s="368"/>
      <c r="L22" s="251" t="s">
        <v>250</v>
      </c>
      <c r="M22" s="243" t="s">
        <v>251</v>
      </c>
      <c r="N22" s="242" t="s">
        <v>252</v>
      </c>
      <c r="O22" s="242" t="s">
        <v>252</v>
      </c>
      <c r="P22" s="242" t="s">
        <v>252</v>
      </c>
      <c r="Q22" s="242" t="s">
        <v>252</v>
      </c>
      <c r="R22" s="182" t="s">
        <v>260</v>
      </c>
      <c r="S22" s="345"/>
      <c r="T22" s="325" t="s">
        <v>261</v>
      </c>
      <c r="U22" s="329" t="s">
        <v>245</v>
      </c>
      <c r="V22" s="326" t="s">
        <v>173</v>
      </c>
      <c r="W22" s="327" t="s">
        <v>174</v>
      </c>
      <c r="X22" s="184"/>
      <c r="Y22" s="184"/>
      <c r="Z22" s="185"/>
    </row>
    <row r="23" spans="2:26" ht="42.6" hidden="1" customHeight="1">
      <c r="B23" s="426"/>
      <c r="C23" s="429"/>
      <c r="D23" s="432"/>
      <c r="E23" s="433"/>
      <c r="F23" s="416" t="s">
        <v>262</v>
      </c>
      <c r="G23" s="417"/>
      <c r="H23" s="418"/>
      <c r="I23" s="242">
        <v>13</v>
      </c>
      <c r="J23" s="368"/>
      <c r="K23" s="368"/>
      <c r="L23" s="251" t="s">
        <v>250</v>
      </c>
      <c r="M23" s="243" t="s">
        <v>251</v>
      </c>
      <c r="N23" s="242" t="s">
        <v>252</v>
      </c>
      <c r="O23" s="242" t="s">
        <v>252</v>
      </c>
      <c r="P23" s="242" t="s">
        <v>252</v>
      </c>
      <c r="Q23" s="242" t="s">
        <v>252</v>
      </c>
      <c r="R23" s="182" t="s">
        <v>263</v>
      </c>
      <c r="S23" s="345"/>
      <c r="T23" s="325" t="s">
        <v>264</v>
      </c>
      <c r="U23" s="329" t="s">
        <v>245</v>
      </c>
      <c r="V23" s="326" t="s">
        <v>173</v>
      </c>
      <c r="W23" s="327" t="s">
        <v>174</v>
      </c>
      <c r="X23" s="184"/>
      <c r="Y23" s="184"/>
      <c r="Z23" s="185"/>
    </row>
    <row r="24" spans="2:26" ht="42.6" hidden="1" customHeight="1">
      <c r="B24" s="426"/>
      <c r="C24" s="246" t="s">
        <v>265</v>
      </c>
      <c r="D24" s="408" t="s">
        <v>266</v>
      </c>
      <c r="E24" s="409"/>
      <c r="F24" s="416" t="s">
        <v>267</v>
      </c>
      <c r="G24" s="417"/>
      <c r="H24" s="418"/>
      <c r="I24" s="242">
        <v>2</v>
      </c>
      <c r="J24" s="368"/>
      <c r="K24" s="368"/>
      <c r="L24" s="251" t="s">
        <v>250</v>
      </c>
      <c r="M24" s="243" t="s">
        <v>251</v>
      </c>
      <c r="N24" s="242" t="s">
        <v>252</v>
      </c>
      <c r="O24" s="242" t="s">
        <v>252</v>
      </c>
      <c r="P24" s="242" t="s">
        <v>252</v>
      </c>
      <c r="Q24" s="242" t="s">
        <v>252</v>
      </c>
      <c r="R24" s="182" t="s">
        <v>268</v>
      </c>
      <c r="S24" s="345"/>
      <c r="T24" s="330"/>
      <c r="U24" s="183"/>
      <c r="V24" s="184"/>
      <c r="W24" s="184"/>
      <c r="X24" s="184"/>
      <c r="Y24" s="184"/>
      <c r="Z24" s="185"/>
    </row>
    <row r="25" spans="2:26" ht="42.6" hidden="1" customHeight="1">
      <c r="B25" s="427"/>
      <c r="C25" s="247" t="s">
        <v>269</v>
      </c>
      <c r="D25" s="410" t="s">
        <v>270</v>
      </c>
      <c r="E25" s="412"/>
      <c r="F25" s="422" t="s">
        <v>271</v>
      </c>
      <c r="G25" s="423"/>
      <c r="H25" s="424"/>
      <c r="I25" s="244">
        <v>2</v>
      </c>
      <c r="J25" s="369"/>
      <c r="K25" s="369"/>
      <c r="L25" s="252" t="s">
        <v>250</v>
      </c>
      <c r="M25" s="245" t="s">
        <v>251</v>
      </c>
      <c r="N25" s="244" t="s">
        <v>252</v>
      </c>
      <c r="O25" s="244" t="s">
        <v>252</v>
      </c>
      <c r="P25" s="244" t="s">
        <v>252</v>
      </c>
      <c r="Q25" s="244" t="s">
        <v>252</v>
      </c>
      <c r="R25" s="186" t="s">
        <v>272</v>
      </c>
      <c r="S25" s="346"/>
      <c r="T25" s="333"/>
      <c r="U25" s="228"/>
      <c r="V25" s="229"/>
      <c r="W25" s="229"/>
      <c r="X25" s="229"/>
      <c r="Y25" s="229"/>
      <c r="Z25" s="230"/>
    </row>
    <row r="26" spans="2:26" ht="21" hidden="1" customHeight="1">
      <c r="I26" s="189">
        <f>SUM(I7:I25)</f>
        <v>441</v>
      </c>
      <c r="J26" s="370"/>
      <c r="K26" s="370"/>
    </row>
    <row r="28" spans="2:26" ht="24.4" customHeight="1">
      <c r="B28" s="451" t="s">
        <v>273</v>
      </c>
      <c r="C28" s="452"/>
      <c r="D28" s="452"/>
      <c r="E28" s="452"/>
      <c r="F28" s="452"/>
      <c r="G28" s="452"/>
      <c r="H28" s="452"/>
      <c r="I28" s="452"/>
      <c r="J28" s="452"/>
      <c r="K28" s="452"/>
      <c r="L28" s="452"/>
      <c r="M28" s="452"/>
      <c r="N28" s="452"/>
      <c r="O28" s="452"/>
      <c r="P28" s="452"/>
      <c r="Q28" s="452"/>
      <c r="R28" s="453"/>
      <c r="S28" s="460"/>
      <c r="T28" s="439" t="s">
        <v>150</v>
      </c>
      <c r="U28" s="441" t="s">
        <v>151</v>
      </c>
      <c r="V28" s="441" t="s">
        <v>152</v>
      </c>
      <c r="W28" s="437" t="s">
        <v>274</v>
      </c>
      <c r="X28" s="188"/>
      <c r="Y28" s="188"/>
      <c r="Z28" s="188"/>
    </row>
    <row r="29" spans="2:26" ht="28.5" customHeight="1">
      <c r="B29" s="454"/>
      <c r="C29" s="455"/>
      <c r="D29" s="455"/>
      <c r="E29" s="455"/>
      <c r="F29" s="455"/>
      <c r="G29" s="455"/>
      <c r="H29" s="455"/>
      <c r="I29" s="455"/>
      <c r="J29" s="455"/>
      <c r="K29" s="455"/>
      <c r="L29" s="455"/>
      <c r="M29" s="455"/>
      <c r="N29" s="455"/>
      <c r="O29" s="455"/>
      <c r="P29" s="455"/>
      <c r="Q29" s="455"/>
      <c r="R29" s="456"/>
      <c r="S29" s="461"/>
      <c r="T29" s="440"/>
      <c r="U29" s="442"/>
      <c r="V29" s="442"/>
      <c r="W29" s="438"/>
      <c r="X29" s="188"/>
      <c r="Y29" s="188"/>
      <c r="Z29" s="188"/>
    </row>
    <row r="30" spans="2:26" ht="70.5" customHeight="1">
      <c r="B30" s="419" t="s">
        <v>275</v>
      </c>
      <c r="C30" s="420"/>
      <c r="D30" s="420"/>
      <c r="E30" s="420"/>
      <c r="F30" s="420"/>
      <c r="G30" s="420"/>
      <c r="H30" s="420"/>
      <c r="I30" s="420"/>
      <c r="J30" s="420"/>
      <c r="K30" s="420"/>
      <c r="L30" s="420"/>
      <c r="M30" s="420"/>
      <c r="N30" s="420"/>
      <c r="O30" s="420"/>
      <c r="P30" s="420"/>
      <c r="Q30" s="420"/>
      <c r="R30" s="421"/>
      <c r="S30" s="347"/>
      <c r="T30" s="334"/>
      <c r="U30" s="190"/>
      <c r="V30" s="191"/>
      <c r="W30" s="192"/>
      <c r="X30" s="188"/>
      <c r="Y30" s="188"/>
      <c r="Z30" s="188"/>
    </row>
    <row r="31" spans="2:26" ht="70.5" customHeight="1">
      <c r="B31" s="399" t="s">
        <v>276</v>
      </c>
      <c r="C31" s="400"/>
      <c r="D31" s="400"/>
      <c r="E31" s="400"/>
      <c r="F31" s="400"/>
      <c r="G31" s="400"/>
      <c r="H31" s="400"/>
      <c r="I31" s="400"/>
      <c r="J31" s="400"/>
      <c r="K31" s="400"/>
      <c r="L31" s="400"/>
      <c r="M31" s="400"/>
      <c r="N31" s="400"/>
      <c r="O31" s="400"/>
      <c r="P31" s="400"/>
      <c r="Q31" s="400"/>
      <c r="R31" s="401"/>
      <c r="S31" s="348"/>
      <c r="T31" s="325" t="s">
        <v>277</v>
      </c>
      <c r="U31" s="193"/>
      <c r="V31" s="194"/>
      <c r="W31" s="195"/>
      <c r="X31" s="188"/>
      <c r="Y31" s="188"/>
      <c r="Z31" s="188"/>
    </row>
    <row r="32" spans="2:26" ht="70.5" customHeight="1">
      <c r="B32" s="399" t="s">
        <v>278</v>
      </c>
      <c r="C32" s="400"/>
      <c r="D32" s="400"/>
      <c r="E32" s="400"/>
      <c r="F32" s="400"/>
      <c r="G32" s="400"/>
      <c r="H32" s="400"/>
      <c r="I32" s="400"/>
      <c r="J32" s="400"/>
      <c r="K32" s="400"/>
      <c r="L32" s="400"/>
      <c r="M32" s="400"/>
      <c r="N32" s="400"/>
      <c r="O32" s="400"/>
      <c r="P32" s="400"/>
      <c r="Q32" s="400"/>
      <c r="R32" s="401"/>
      <c r="S32" s="348"/>
      <c r="T32" s="335"/>
      <c r="U32" s="193"/>
      <c r="V32" s="194"/>
      <c r="W32" s="195"/>
      <c r="X32" s="188"/>
      <c r="Y32" s="188"/>
      <c r="Z32" s="188"/>
    </row>
    <row r="33" spans="2:26" ht="70.5" customHeight="1">
      <c r="B33" s="399" t="s">
        <v>279</v>
      </c>
      <c r="C33" s="400"/>
      <c r="D33" s="400"/>
      <c r="E33" s="400"/>
      <c r="F33" s="400"/>
      <c r="G33" s="400"/>
      <c r="H33" s="400"/>
      <c r="I33" s="400"/>
      <c r="J33" s="400"/>
      <c r="K33" s="400"/>
      <c r="L33" s="400"/>
      <c r="M33" s="400"/>
      <c r="N33" s="400"/>
      <c r="O33" s="400"/>
      <c r="P33" s="400"/>
      <c r="Q33" s="400"/>
      <c r="R33" s="401"/>
      <c r="S33" s="348"/>
      <c r="T33" s="335"/>
      <c r="U33" s="193"/>
      <c r="V33" s="194"/>
      <c r="W33" s="195"/>
      <c r="X33" s="188"/>
      <c r="Y33" s="188"/>
      <c r="Z33" s="188"/>
    </row>
    <row r="34" spans="2:26" ht="70.5" customHeight="1">
      <c r="B34" s="399" t="s">
        <v>280</v>
      </c>
      <c r="C34" s="400"/>
      <c r="D34" s="400"/>
      <c r="E34" s="400"/>
      <c r="F34" s="400"/>
      <c r="G34" s="400"/>
      <c r="H34" s="400"/>
      <c r="I34" s="400"/>
      <c r="J34" s="400"/>
      <c r="K34" s="400"/>
      <c r="L34" s="400"/>
      <c r="M34" s="400"/>
      <c r="N34" s="400"/>
      <c r="O34" s="400"/>
      <c r="P34" s="400"/>
      <c r="Q34" s="400"/>
      <c r="R34" s="401"/>
      <c r="S34" s="348"/>
      <c r="T34" s="335"/>
      <c r="U34" s="193"/>
      <c r="V34" s="194"/>
      <c r="W34" s="195"/>
      <c r="X34" s="188"/>
      <c r="Y34" s="188"/>
      <c r="Z34" s="188"/>
    </row>
    <row r="35" spans="2:26" ht="70.5" customHeight="1">
      <c r="B35" s="399" t="s">
        <v>281</v>
      </c>
      <c r="C35" s="400"/>
      <c r="D35" s="400"/>
      <c r="E35" s="400"/>
      <c r="F35" s="400"/>
      <c r="G35" s="400"/>
      <c r="H35" s="400"/>
      <c r="I35" s="400"/>
      <c r="J35" s="400"/>
      <c r="K35" s="400"/>
      <c r="L35" s="400"/>
      <c r="M35" s="400"/>
      <c r="N35" s="400"/>
      <c r="O35" s="400"/>
      <c r="P35" s="400"/>
      <c r="Q35" s="400"/>
      <c r="R35" s="401"/>
      <c r="S35" s="348"/>
      <c r="T35" s="335"/>
      <c r="U35" s="193"/>
      <c r="V35" s="194"/>
      <c r="W35" s="195"/>
      <c r="X35" s="188"/>
      <c r="Y35" s="188"/>
      <c r="Z35" s="188"/>
    </row>
    <row r="36" spans="2:26" ht="70.5" customHeight="1">
      <c r="B36" s="399" t="s">
        <v>282</v>
      </c>
      <c r="C36" s="400"/>
      <c r="D36" s="400"/>
      <c r="E36" s="400"/>
      <c r="F36" s="400"/>
      <c r="G36" s="400"/>
      <c r="H36" s="400"/>
      <c r="I36" s="400"/>
      <c r="J36" s="400"/>
      <c r="K36" s="400"/>
      <c r="L36" s="400"/>
      <c r="M36" s="400"/>
      <c r="N36" s="400"/>
      <c r="O36" s="400"/>
      <c r="P36" s="400"/>
      <c r="Q36" s="400"/>
      <c r="R36" s="401"/>
      <c r="S36" s="348"/>
      <c r="T36" s="335"/>
      <c r="U36" s="193"/>
      <c r="V36" s="194"/>
      <c r="W36" s="195"/>
      <c r="X36" s="188"/>
      <c r="Y36" s="188"/>
      <c r="Z36" s="188"/>
    </row>
    <row r="37" spans="2:26" ht="70.5" customHeight="1">
      <c r="B37" s="402" t="s">
        <v>283</v>
      </c>
      <c r="C37" s="403"/>
      <c r="D37" s="403"/>
      <c r="E37" s="404"/>
      <c r="F37" s="408" t="s">
        <v>284</v>
      </c>
      <c r="G37" s="400"/>
      <c r="H37" s="400"/>
      <c r="I37" s="400"/>
      <c r="J37" s="400"/>
      <c r="K37" s="400"/>
      <c r="L37" s="400"/>
      <c r="M37" s="400"/>
      <c r="N37" s="400"/>
      <c r="O37" s="400"/>
      <c r="P37" s="400"/>
      <c r="Q37" s="400"/>
      <c r="R37" s="409"/>
      <c r="S37" s="349"/>
      <c r="T37" s="336"/>
      <c r="U37" s="196"/>
      <c r="V37" s="197"/>
      <c r="W37" s="198"/>
      <c r="X37" s="188"/>
      <c r="Y37" s="188"/>
      <c r="Z37" s="188"/>
    </row>
    <row r="38" spans="2:26" ht="70.5" customHeight="1">
      <c r="B38" s="405"/>
      <c r="C38" s="406"/>
      <c r="D38" s="406"/>
      <c r="E38" s="407"/>
      <c r="F38" s="410" t="s">
        <v>285</v>
      </c>
      <c r="G38" s="411"/>
      <c r="H38" s="411"/>
      <c r="I38" s="411"/>
      <c r="J38" s="411"/>
      <c r="K38" s="411"/>
      <c r="L38" s="411"/>
      <c r="M38" s="411"/>
      <c r="N38" s="411"/>
      <c r="O38" s="411"/>
      <c r="P38" s="411"/>
      <c r="Q38" s="411"/>
      <c r="R38" s="412"/>
      <c r="S38" s="350"/>
      <c r="T38" s="337"/>
      <c r="U38" s="199"/>
      <c r="V38" s="200"/>
      <c r="W38" s="201"/>
    </row>
    <row r="40" spans="2:26">
      <c r="W40" s="202" t="s">
        <v>286</v>
      </c>
    </row>
    <row r="41" spans="2:26">
      <c r="W41" s="78" t="s">
        <v>174</v>
      </c>
    </row>
    <row r="42" spans="2:26">
      <c r="W42" s="78" t="s">
        <v>187</v>
      </c>
    </row>
    <row r="43" spans="2:26">
      <c r="W43" s="78" t="s">
        <v>287</v>
      </c>
    </row>
  </sheetData>
  <autoFilter ref="A6:AG26" xr:uid="{00000000-0001-0000-0500-000000000000}">
    <filterColumn colId="5">
      <filters>
        <filter val="C3: Formación"/>
      </filters>
    </filterColumn>
  </autoFilter>
  <mergeCells count="59">
    <mergeCell ref="S3:S5"/>
    <mergeCell ref="S28:S29"/>
    <mergeCell ref="B1:Z1"/>
    <mergeCell ref="T3:Z3"/>
    <mergeCell ref="T4:T5"/>
    <mergeCell ref="U4:U5"/>
    <mergeCell ref="V4:V5"/>
    <mergeCell ref="B2:Z2"/>
    <mergeCell ref="X4:Z4"/>
    <mergeCell ref="W4:W5"/>
    <mergeCell ref="B3:B19"/>
    <mergeCell ref="L3:L5"/>
    <mergeCell ref="M3:M5"/>
    <mergeCell ref="N3:Q4"/>
    <mergeCell ref="I3:I5"/>
    <mergeCell ref="R3:R5"/>
    <mergeCell ref="C3:C5"/>
    <mergeCell ref="D3:D5"/>
    <mergeCell ref="W28:W29"/>
    <mergeCell ref="T28:T29"/>
    <mergeCell ref="U28:U29"/>
    <mergeCell ref="V28:V29"/>
    <mergeCell ref="C7:C9"/>
    <mergeCell ref="D7:D9"/>
    <mergeCell ref="C10:C12"/>
    <mergeCell ref="D10:D12"/>
    <mergeCell ref="C13:C14"/>
    <mergeCell ref="D13:D14"/>
    <mergeCell ref="C15:C19"/>
    <mergeCell ref="D15:D19"/>
    <mergeCell ref="B28:R29"/>
    <mergeCell ref="E3:E5"/>
    <mergeCell ref="C22:C23"/>
    <mergeCell ref="D22:E23"/>
    <mergeCell ref="F22:H22"/>
    <mergeCell ref="F23:H23"/>
    <mergeCell ref="D21:E21"/>
    <mergeCell ref="F3:F5"/>
    <mergeCell ref="G3:G5"/>
    <mergeCell ref="H3:H5"/>
    <mergeCell ref="F20:H20"/>
    <mergeCell ref="B33:R33"/>
    <mergeCell ref="B30:R30"/>
    <mergeCell ref="B31:R31"/>
    <mergeCell ref="B32:R32"/>
    <mergeCell ref="F24:H24"/>
    <mergeCell ref="D25:E25"/>
    <mergeCell ref="F25:H25"/>
    <mergeCell ref="B20:B25"/>
    <mergeCell ref="C20:C21"/>
    <mergeCell ref="D20:E20"/>
    <mergeCell ref="D24:E24"/>
    <mergeCell ref="F21:H21"/>
    <mergeCell ref="B34:R34"/>
    <mergeCell ref="B35:R35"/>
    <mergeCell ref="B36:R36"/>
    <mergeCell ref="B37:E38"/>
    <mergeCell ref="F37:R37"/>
    <mergeCell ref="F38:R38"/>
  </mergeCells>
  <phoneticPr fontId="26" type="noConversion"/>
  <dataValidations count="2">
    <dataValidation type="list" allowBlank="1" showInputMessage="1" showErrorMessage="1" sqref="W30:W38 Z7:Z25" xr:uid="{00000000-0002-0000-0500-000000000000}">
      <formula1>$W$41:$W$42</formula1>
    </dataValidation>
    <dataValidation type="list" allowBlank="1" showInputMessage="1" showErrorMessage="1" sqref="W7:W25" xr:uid="{00000000-0002-0000-0500-000001000000}">
      <formula1>$W$41:$W$43</formula1>
    </dataValidation>
  </dataValidations>
  <hyperlinks>
    <hyperlink ref="X9" r:id="rId1" xr:uid="{3B3AA225-BD51-42D7-85C6-C92EC2EA4981}"/>
    <hyperlink ref="X14" r:id="rId2" xr:uid="{A33D0BB7-D4CC-4DE0-9A61-BCC7792344CC}"/>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A650"/>
  <sheetViews>
    <sheetView showGridLines="0" zoomScaleNormal="100" workbookViewId="0">
      <selection activeCell="R194" sqref="R194"/>
    </sheetView>
  </sheetViews>
  <sheetFormatPr defaultColWidth="11.42578125" defaultRowHeight="11.25"/>
  <cols>
    <col min="1" max="1" width="4.28515625" style="1" customWidth="1"/>
    <col min="2" max="2" width="32.28515625" style="206" customWidth="1"/>
    <col min="3" max="3" width="24.5703125" style="206" customWidth="1"/>
    <col min="4" max="5" width="43.140625" style="304" customWidth="1"/>
    <col min="6" max="6" width="16.5703125" style="1" customWidth="1"/>
    <col min="7" max="8" width="21.5703125" style="206" customWidth="1"/>
    <col min="9" max="9" width="19" style="206" customWidth="1"/>
    <col min="10" max="10" width="14" style="206" customWidth="1"/>
    <col min="11" max="11" width="75" style="304" customWidth="1"/>
    <col min="12" max="15" width="17" style="206" customWidth="1"/>
    <col min="16" max="19" width="14.7109375" style="1" customWidth="1"/>
    <col min="20" max="20" width="14.7109375" style="206" customWidth="1"/>
    <col min="21" max="25" width="14.7109375" style="1" customWidth="1"/>
    <col min="26" max="27" width="20.7109375" style="1" customWidth="1"/>
    <col min="28" max="265" width="11.42578125" style="1"/>
    <col min="266" max="266" width="16.7109375" style="1" customWidth="1"/>
    <col min="267" max="267" width="28.28515625" style="1" customWidth="1"/>
    <col min="268" max="268" width="19.42578125" style="1" customWidth="1"/>
    <col min="269" max="269" width="13.28515625" style="1" customWidth="1"/>
    <col min="270" max="270" width="16.42578125" style="1" customWidth="1"/>
    <col min="271" max="271" width="15.5703125" style="1" customWidth="1"/>
    <col min="272" max="273" width="15.28515625" style="1" customWidth="1"/>
    <col min="274" max="274" width="14" style="1" customWidth="1"/>
    <col min="275" max="275" width="11.42578125" style="1"/>
    <col min="276" max="276" width="15.5703125" style="1" customWidth="1"/>
    <col min="277" max="277" width="15" style="1" customWidth="1"/>
    <col min="278" max="278" width="18.42578125" style="1" customWidth="1"/>
    <col min="279" max="280" width="11.42578125" style="1"/>
    <col min="281" max="281" width="14.7109375" style="1" customWidth="1"/>
    <col min="282" max="282" width="17" style="1" customWidth="1"/>
    <col min="283" max="283" width="16.28515625" style="1" customWidth="1"/>
    <col min="284" max="521" width="11.42578125" style="1"/>
    <col min="522" max="522" width="16.7109375" style="1" customWidth="1"/>
    <col min="523" max="523" width="28.28515625" style="1" customWidth="1"/>
    <col min="524" max="524" width="19.42578125" style="1" customWidth="1"/>
    <col min="525" max="525" width="13.28515625" style="1" customWidth="1"/>
    <col min="526" max="526" width="16.42578125" style="1" customWidth="1"/>
    <col min="527" max="527" width="15.5703125" style="1" customWidth="1"/>
    <col min="528" max="529" width="15.28515625" style="1" customWidth="1"/>
    <col min="530" max="530" width="14" style="1" customWidth="1"/>
    <col min="531" max="531" width="11.42578125" style="1"/>
    <col min="532" max="532" width="15.5703125" style="1" customWidth="1"/>
    <col min="533" max="533" width="15" style="1" customWidth="1"/>
    <col min="534" max="534" width="18.42578125" style="1" customWidth="1"/>
    <col min="535" max="536" width="11.42578125" style="1"/>
    <col min="537" max="537" width="14.7109375" style="1" customWidth="1"/>
    <col min="538" max="538" width="17" style="1" customWidth="1"/>
    <col min="539" max="539" width="16.28515625" style="1" customWidth="1"/>
    <col min="540" max="777" width="11.42578125" style="1"/>
    <col min="778" max="778" width="16.7109375" style="1" customWidth="1"/>
    <col min="779" max="779" width="28.28515625" style="1" customWidth="1"/>
    <col min="780" max="780" width="19.42578125" style="1" customWidth="1"/>
    <col min="781" max="781" width="13.28515625" style="1" customWidth="1"/>
    <col min="782" max="782" width="16.42578125" style="1" customWidth="1"/>
    <col min="783" max="783" width="15.5703125" style="1" customWidth="1"/>
    <col min="784" max="785" width="15.28515625" style="1" customWidth="1"/>
    <col min="786" max="786" width="14" style="1" customWidth="1"/>
    <col min="787" max="787" width="11.42578125" style="1"/>
    <col min="788" max="788" width="15.5703125" style="1" customWidth="1"/>
    <col min="789" max="789" width="15" style="1" customWidth="1"/>
    <col min="790" max="790" width="18.42578125" style="1" customWidth="1"/>
    <col min="791" max="792" width="11.42578125" style="1"/>
    <col min="793" max="793" width="14.7109375" style="1" customWidth="1"/>
    <col min="794" max="794" width="17" style="1" customWidth="1"/>
    <col min="795" max="795" width="16.28515625" style="1" customWidth="1"/>
    <col min="796" max="1033" width="11.42578125" style="1"/>
    <col min="1034" max="1034" width="16.7109375" style="1" customWidth="1"/>
    <col min="1035" max="1035" width="28.28515625" style="1" customWidth="1"/>
    <col min="1036" max="1036" width="19.42578125" style="1" customWidth="1"/>
    <col min="1037" max="1037" width="13.28515625" style="1" customWidth="1"/>
    <col min="1038" max="1038" width="16.42578125" style="1" customWidth="1"/>
    <col min="1039" max="1039" width="15.5703125" style="1" customWidth="1"/>
    <col min="1040" max="1041" width="15.28515625" style="1" customWidth="1"/>
    <col min="1042" max="1042" width="14" style="1" customWidth="1"/>
    <col min="1043" max="1043" width="11.42578125" style="1"/>
    <col min="1044" max="1044" width="15.5703125" style="1" customWidth="1"/>
    <col min="1045" max="1045" width="15" style="1" customWidth="1"/>
    <col min="1046" max="1046" width="18.42578125" style="1" customWidth="1"/>
    <col min="1047" max="1048" width="11.42578125" style="1"/>
    <col min="1049" max="1049" width="14.7109375" style="1" customWidth="1"/>
    <col min="1050" max="1050" width="17" style="1" customWidth="1"/>
    <col min="1051" max="1051" width="16.28515625" style="1" customWidth="1"/>
    <col min="1052" max="1289" width="11.42578125" style="1"/>
    <col min="1290" max="1290" width="16.7109375" style="1" customWidth="1"/>
    <col min="1291" max="1291" width="28.28515625" style="1" customWidth="1"/>
    <col min="1292" max="1292" width="19.42578125" style="1" customWidth="1"/>
    <col min="1293" max="1293" width="13.28515625" style="1" customWidth="1"/>
    <col min="1294" max="1294" width="16.42578125" style="1" customWidth="1"/>
    <col min="1295" max="1295" width="15.5703125" style="1" customWidth="1"/>
    <col min="1296" max="1297" width="15.28515625" style="1" customWidth="1"/>
    <col min="1298" max="1298" width="14" style="1" customWidth="1"/>
    <col min="1299" max="1299" width="11.42578125" style="1"/>
    <col min="1300" max="1300" width="15.5703125" style="1" customWidth="1"/>
    <col min="1301" max="1301" width="15" style="1" customWidth="1"/>
    <col min="1302" max="1302" width="18.42578125" style="1" customWidth="1"/>
    <col min="1303" max="1304" width="11.42578125" style="1"/>
    <col min="1305" max="1305" width="14.7109375" style="1" customWidth="1"/>
    <col min="1306" max="1306" width="17" style="1" customWidth="1"/>
    <col min="1307" max="1307" width="16.28515625" style="1" customWidth="1"/>
    <col min="1308" max="1545" width="11.42578125" style="1"/>
    <col min="1546" max="1546" width="16.7109375" style="1" customWidth="1"/>
    <col min="1547" max="1547" width="28.28515625" style="1" customWidth="1"/>
    <col min="1548" max="1548" width="19.42578125" style="1" customWidth="1"/>
    <col min="1549" max="1549" width="13.28515625" style="1" customWidth="1"/>
    <col min="1550" max="1550" width="16.42578125" style="1" customWidth="1"/>
    <col min="1551" max="1551" width="15.5703125" style="1" customWidth="1"/>
    <col min="1552" max="1553" width="15.28515625" style="1" customWidth="1"/>
    <col min="1554" max="1554" width="14" style="1" customWidth="1"/>
    <col min="1555" max="1555" width="11.42578125" style="1"/>
    <col min="1556" max="1556" width="15.5703125" style="1" customWidth="1"/>
    <col min="1557" max="1557" width="15" style="1" customWidth="1"/>
    <col min="1558" max="1558" width="18.42578125" style="1" customWidth="1"/>
    <col min="1559" max="1560" width="11.42578125" style="1"/>
    <col min="1561" max="1561" width="14.7109375" style="1" customWidth="1"/>
    <col min="1562" max="1562" width="17" style="1" customWidth="1"/>
    <col min="1563" max="1563" width="16.28515625" style="1" customWidth="1"/>
    <col min="1564" max="1801" width="11.42578125" style="1"/>
    <col min="1802" max="1802" width="16.7109375" style="1" customWidth="1"/>
    <col min="1803" max="1803" width="28.28515625" style="1" customWidth="1"/>
    <col min="1804" max="1804" width="19.42578125" style="1" customWidth="1"/>
    <col min="1805" max="1805" width="13.28515625" style="1" customWidth="1"/>
    <col min="1806" max="1806" width="16.42578125" style="1" customWidth="1"/>
    <col min="1807" max="1807" width="15.5703125" style="1" customWidth="1"/>
    <col min="1808" max="1809" width="15.28515625" style="1" customWidth="1"/>
    <col min="1810" max="1810" width="14" style="1" customWidth="1"/>
    <col min="1811" max="1811" width="11.42578125" style="1"/>
    <col min="1812" max="1812" width="15.5703125" style="1" customWidth="1"/>
    <col min="1813" max="1813" width="15" style="1" customWidth="1"/>
    <col min="1814" max="1814" width="18.42578125" style="1" customWidth="1"/>
    <col min="1815" max="1816" width="11.42578125" style="1"/>
    <col min="1817" max="1817" width="14.7109375" style="1" customWidth="1"/>
    <col min="1818" max="1818" width="17" style="1" customWidth="1"/>
    <col min="1819" max="1819" width="16.28515625" style="1" customWidth="1"/>
    <col min="1820" max="2057" width="11.42578125" style="1"/>
    <col min="2058" max="2058" width="16.7109375" style="1" customWidth="1"/>
    <col min="2059" max="2059" width="28.28515625" style="1" customWidth="1"/>
    <col min="2060" max="2060" width="19.42578125" style="1" customWidth="1"/>
    <col min="2061" max="2061" width="13.28515625" style="1" customWidth="1"/>
    <col min="2062" max="2062" width="16.42578125" style="1" customWidth="1"/>
    <col min="2063" max="2063" width="15.5703125" style="1" customWidth="1"/>
    <col min="2064" max="2065" width="15.28515625" style="1" customWidth="1"/>
    <col min="2066" max="2066" width="14" style="1" customWidth="1"/>
    <col min="2067" max="2067" width="11.42578125" style="1"/>
    <col min="2068" max="2068" width="15.5703125" style="1" customWidth="1"/>
    <col min="2069" max="2069" width="15" style="1" customWidth="1"/>
    <col min="2070" max="2070" width="18.42578125" style="1" customWidth="1"/>
    <col min="2071" max="2072" width="11.42578125" style="1"/>
    <col min="2073" max="2073" width="14.7109375" style="1" customWidth="1"/>
    <col min="2074" max="2074" width="17" style="1" customWidth="1"/>
    <col min="2075" max="2075" width="16.28515625" style="1" customWidth="1"/>
    <col min="2076" max="2313" width="11.42578125" style="1"/>
    <col min="2314" max="2314" width="16.7109375" style="1" customWidth="1"/>
    <col min="2315" max="2315" width="28.28515625" style="1" customWidth="1"/>
    <col min="2316" max="2316" width="19.42578125" style="1" customWidth="1"/>
    <col min="2317" max="2317" width="13.28515625" style="1" customWidth="1"/>
    <col min="2318" max="2318" width="16.42578125" style="1" customWidth="1"/>
    <col min="2319" max="2319" width="15.5703125" style="1" customWidth="1"/>
    <col min="2320" max="2321" width="15.28515625" style="1" customWidth="1"/>
    <col min="2322" max="2322" width="14" style="1" customWidth="1"/>
    <col min="2323" max="2323" width="11.42578125" style="1"/>
    <col min="2324" max="2324" width="15.5703125" style="1" customWidth="1"/>
    <col min="2325" max="2325" width="15" style="1" customWidth="1"/>
    <col min="2326" max="2326" width="18.42578125" style="1" customWidth="1"/>
    <col min="2327" max="2328" width="11.42578125" style="1"/>
    <col min="2329" max="2329" width="14.7109375" style="1" customWidth="1"/>
    <col min="2330" max="2330" width="17" style="1" customWidth="1"/>
    <col min="2331" max="2331" width="16.28515625" style="1" customWidth="1"/>
    <col min="2332" max="2569" width="11.42578125" style="1"/>
    <col min="2570" max="2570" width="16.7109375" style="1" customWidth="1"/>
    <col min="2571" max="2571" width="28.28515625" style="1" customWidth="1"/>
    <col min="2572" max="2572" width="19.42578125" style="1" customWidth="1"/>
    <col min="2573" max="2573" width="13.28515625" style="1" customWidth="1"/>
    <col min="2574" max="2574" width="16.42578125" style="1" customWidth="1"/>
    <col min="2575" max="2575" width="15.5703125" style="1" customWidth="1"/>
    <col min="2576" max="2577" width="15.28515625" style="1" customWidth="1"/>
    <col min="2578" max="2578" width="14" style="1" customWidth="1"/>
    <col min="2579" max="2579" width="11.42578125" style="1"/>
    <col min="2580" max="2580" width="15.5703125" style="1" customWidth="1"/>
    <col min="2581" max="2581" width="15" style="1" customWidth="1"/>
    <col min="2582" max="2582" width="18.42578125" style="1" customWidth="1"/>
    <col min="2583" max="2584" width="11.42578125" style="1"/>
    <col min="2585" max="2585" width="14.7109375" style="1" customWidth="1"/>
    <col min="2586" max="2586" width="17" style="1" customWidth="1"/>
    <col min="2587" max="2587" width="16.28515625" style="1" customWidth="1"/>
    <col min="2588" max="2825" width="11.42578125" style="1"/>
    <col min="2826" max="2826" width="16.7109375" style="1" customWidth="1"/>
    <col min="2827" max="2827" width="28.28515625" style="1" customWidth="1"/>
    <col min="2828" max="2828" width="19.42578125" style="1" customWidth="1"/>
    <col min="2829" max="2829" width="13.28515625" style="1" customWidth="1"/>
    <col min="2830" max="2830" width="16.42578125" style="1" customWidth="1"/>
    <col min="2831" max="2831" width="15.5703125" style="1" customWidth="1"/>
    <col min="2832" max="2833" width="15.28515625" style="1" customWidth="1"/>
    <col min="2834" max="2834" width="14" style="1" customWidth="1"/>
    <col min="2835" max="2835" width="11.42578125" style="1"/>
    <col min="2836" max="2836" width="15.5703125" style="1" customWidth="1"/>
    <col min="2837" max="2837" width="15" style="1" customWidth="1"/>
    <col min="2838" max="2838" width="18.42578125" style="1" customWidth="1"/>
    <col min="2839" max="2840" width="11.42578125" style="1"/>
    <col min="2841" max="2841" width="14.7109375" style="1" customWidth="1"/>
    <col min="2842" max="2842" width="17" style="1" customWidth="1"/>
    <col min="2843" max="2843" width="16.28515625" style="1" customWidth="1"/>
    <col min="2844" max="3081" width="11.42578125" style="1"/>
    <col min="3082" max="3082" width="16.7109375" style="1" customWidth="1"/>
    <col min="3083" max="3083" width="28.28515625" style="1" customWidth="1"/>
    <col min="3084" max="3084" width="19.42578125" style="1" customWidth="1"/>
    <col min="3085" max="3085" width="13.28515625" style="1" customWidth="1"/>
    <col min="3086" max="3086" width="16.42578125" style="1" customWidth="1"/>
    <col min="3087" max="3087" width="15.5703125" style="1" customWidth="1"/>
    <col min="3088" max="3089" width="15.28515625" style="1" customWidth="1"/>
    <col min="3090" max="3090" width="14" style="1" customWidth="1"/>
    <col min="3091" max="3091" width="11.42578125" style="1"/>
    <col min="3092" max="3092" width="15.5703125" style="1" customWidth="1"/>
    <col min="3093" max="3093" width="15" style="1" customWidth="1"/>
    <col min="3094" max="3094" width="18.42578125" style="1" customWidth="1"/>
    <col min="3095" max="3096" width="11.42578125" style="1"/>
    <col min="3097" max="3097" width="14.7109375" style="1" customWidth="1"/>
    <col min="3098" max="3098" width="17" style="1" customWidth="1"/>
    <col min="3099" max="3099" width="16.28515625" style="1" customWidth="1"/>
    <col min="3100" max="3337" width="11.42578125" style="1"/>
    <col min="3338" max="3338" width="16.7109375" style="1" customWidth="1"/>
    <col min="3339" max="3339" width="28.28515625" style="1" customWidth="1"/>
    <col min="3340" max="3340" width="19.42578125" style="1" customWidth="1"/>
    <col min="3341" max="3341" width="13.28515625" style="1" customWidth="1"/>
    <col min="3342" max="3342" width="16.42578125" style="1" customWidth="1"/>
    <col min="3343" max="3343" width="15.5703125" style="1" customWidth="1"/>
    <col min="3344" max="3345" width="15.28515625" style="1" customWidth="1"/>
    <col min="3346" max="3346" width="14" style="1" customWidth="1"/>
    <col min="3347" max="3347" width="11.42578125" style="1"/>
    <col min="3348" max="3348" width="15.5703125" style="1" customWidth="1"/>
    <col min="3349" max="3349" width="15" style="1" customWidth="1"/>
    <col min="3350" max="3350" width="18.42578125" style="1" customWidth="1"/>
    <col min="3351" max="3352" width="11.42578125" style="1"/>
    <col min="3353" max="3353" width="14.7109375" style="1" customWidth="1"/>
    <col min="3354" max="3354" width="17" style="1" customWidth="1"/>
    <col min="3355" max="3355" width="16.28515625" style="1" customWidth="1"/>
    <col min="3356" max="3593" width="11.42578125" style="1"/>
    <col min="3594" max="3594" width="16.7109375" style="1" customWidth="1"/>
    <col min="3595" max="3595" width="28.28515625" style="1" customWidth="1"/>
    <col min="3596" max="3596" width="19.42578125" style="1" customWidth="1"/>
    <col min="3597" max="3597" width="13.28515625" style="1" customWidth="1"/>
    <col min="3598" max="3598" width="16.42578125" style="1" customWidth="1"/>
    <col min="3599" max="3599" width="15.5703125" style="1" customWidth="1"/>
    <col min="3600" max="3601" width="15.28515625" style="1" customWidth="1"/>
    <col min="3602" max="3602" width="14" style="1" customWidth="1"/>
    <col min="3603" max="3603" width="11.42578125" style="1"/>
    <col min="3604" max="3604" width="15.5703125" style="1" customWidth="1"/>
    <col min="3605" max="3605" width="15" style="1" customWidth="1"/>
    <col min="3606" max="3606" width="18.42578125" style="1" customWidth="1"/>
    <col min="3607" max="3608" width="11.42578125" style="1"/>
    <col min="3609" max="3609" width="14.7109375" style="1" customWidth="1"/>
    <col min="3610" max="3610" width="17" style="1" customWidth="1"/>
    <col min="3611" max="3611" width="16.28515625" style="1" customWidth="1"/>
    <col min="3612" max="3849" width="11.42578125" style="1"/>
    <col min="3850" max="3850" width="16.7109375" style="1" customWidth="1"/>
    <col min="3851" max="3851" width="28.28515625" style="1" customWidth="1"/>
    <col min="3852" max="3852" width="19.42578125" style="1" customWidth="1"/>
    <col min="3853" max="3853" width="13.28515625" style="1" customWidth="1"/>
    <col min="3854" max="3854" width="16.42578125" style="1" customWidth="1"/>
    <col min="3855" max="3855" width="15.5703125" style="1" customWidth="1"/>
    <col min="3856" max="3857" width="15.28515625" style="1" customWidth="1"/>
    <col min="3858" max="3858" width="14" style="1" customWidth="1"/>
    <col min="3859" max="3859" width="11.42578125" style="1"/>
    <col min="3860" max="3860" width="15.5703125" style="1" customWidth="1"/>
    <col min="3861" max="3861" width="15" style="1" customWidth="1"/>
    <col min="3862" max="3862" width="18.42578125" style="1" customWidth="1"/>
    <col min="3863" max="3864" width="11.42578125" style="1"/>
    <col min="3865" max="3865" width="14.7109375" style="1" customWidth="1"/>
    <col min="3866" max="3866" width="17" style="1" customWidth="1"/>
    <col min="3867" max="3867" width="16.28515625" style="1" customWidth="1"/>
    <col min="3868" max="4105" width="11.42578125" style="1"/>
    <col min="4106" max="4106" width="16.7109375" style="1" customWidth="1"/>
    <col min="4107" max="4107" width="28.28515625" style="1" customWidth="1"/>
    <col min="4108" max="4108" width="19.42578125" style="1" customWidth="1"/>
    <col min="4109" max="4109" width="13.28515625" style="1" customWidth="1"/>
    <col min="4110" max="4110" width="16.42578125" style="1" customWidth="1"/>
    <col min="4111" max="4111" width="15.5703125" style="1" customWidth="1"/>
    <col min="4112" max="4113" width="15.28515625" style="1" customWidth="1"/>
    <col min="4114" max="4114" width="14" style="1" customWidth="1"/>
    <col min="4115" max="4115" width="11.42578125" style="1"/>
    <col min="4116" max="4116" width="15.5703125" style="1" customWidth="1"/>
    <col min="4117" max="4117" width="15" style="1" customWidth="1"/>
    <col min="4118" max="4118" width="18.42578125" style="1" customWidth="1"/>
    <col min="4119" max="4120" width="11.42578125" style="1"/>
    <col min="4121" max="4121" width="14.7109375" style="1" customWidth="1"/>
    <col min="4122" max="4122" width="17" style="1" customWidth="1"/>
    <col min="4123" max="4123" width="16.28515625" style="1" customWidth="1"/>
    <col min="4124" max="4361" width="11.42578125" style="1"/>
    <col min="4362" max="4362" width="16.7109375" style="1" customWidth="1"/>
    <col min="4363" max="4363" width="28.28515625" style="1" customWidth="1"/>
    <col min="4364" max="4364" width="19.42578125" style="1" customWidth="1"/>
    <col min="4365" max="4365" width="13.28515625" style="1" customWidth="1"/>
    <col min="4366" max="4366" width="16.42578125" style="1" customWidth="1"/>
    <col min="4367" max="4367" width="15.5703125" style="1" customWidth="1"/>
    <col min="4368" max="4369" width="15.28515625" style="1" customWidth="1"/>
    <col min="4370" max="4370" width="14" style="1" customWidth="1"/>
    <col min="4371" max="4371" width="11.42578125" style="1"/>
    <col min="4372" max="4372" width="15.5703125" style="1" customWidth="1"/>
    <col min="4373" max="4373" width="15" style="1" customWidth="1"/>
    <col min="4374" max="4374" width="18.42578125" style="1" customWidth="1"/>
    <col min="4375" max="4376" width="11.42578125" style="1"/>
    <col min="4377" max="4377" width="14.7109375" style="1" customWidth="1"/>
    <col min="4378" max="4378" width="17" style="1" customWidth="1"/>
    <col min="4379" max="4379" width="16.28515625" style="1" customWidth="1"/>
    <col min="4380" max="4617" width="11.42578125" style="1"/>
    <col min="4618" max="4618" width="16.7109375" style="1" customWidth="1"/>
    <col min="4619" max="4619" width="28.28515625" style="1" customWidth="1"/>
    <col min="4620" max="4620" width="19.42578125" style="1" customWidth="1"/>
    <col min="4621" max="4621" width="13.28515625" style="1" customWidth="1"/>
    <col min="4622" max="4622" width="16.42578125" style="1" customWidth="1"/>
    <col min="4623" max="4623" width="15.5703125" style="1" customWidth="1"/>
    <col min="4624" max="4625" width="15.28515625" style="1" customWidth="1"/>
    <col min="4626" max="4626" width="14" style="1" customWidth="1"/>
    <col min="4627" max="4627" width="11.42578125" style="1"/>
    <col min="4628" max="4628" width="15.5703125" style="1" customWidth="1"/>
    <col min="4629" max="4629" width="15" style="1" customWidth="1"/>
    <col min="4630" max="4630" width="18.42578125" style="1" customWidth="1"/>
    <col min="4631" max="4632" width="11.42578125" style="1"/>
    <col min="4633" max="4633" width="14.7109375" style="1" customWidth="1"/>
    <col min="4634" max="4634" width="17" style="1" customWidth="1"/>
    <col min="4635" max="4635" width="16.28515625" style="1" customWidth="1"/>
    <col min="4636" max="4873" width="11.42578125" style="1"/>
    <col min="4874" max="4874" width="16.7109375" style="1" customWidth="1"/>
    <col min="4875" max="4875" width="28.28515625" style="1" customWidth="1"/>
    <col min="4876" max="4876" width="19.42578125" style="1" customWidth="1"/>
    <col min="4877" max="4877" width="13.28515625" style="1" customWidth="1"/>
    <col min="4878" max="4878" width="16.42578125" style="1" customWidth="1"/>
    <col min="4879" max="4879" width="15.5703125" style="1" customWidth="1"/>
    <col min="4880" max="4881" width="15.28515625" style="1" customWidth="1"/>
    <col min="4882" max="4882" width="14" style="1" customWidth="1"/>
    <col min="4883" max="4883" width="11.42578125" style="1"/>
    <col min="4884" max="4884" width="15.5703125" style="1" customWidth="1"/>
    <col min="4885" max="4885" width="15" style="1" customWidth="1"/>
    <col min="4886" max="4886" width="18.42578125" style="1" customWidth="1"/>
    <col min="4887" max="4888" width="11.42578125" style="1"/>
    <col min="4889" max="4889" width="14.7109375" style="1" customWidth="1"/>
    <col min="4890" max="4890" width="17" style="1" customWidth="1"/>
    <col min="4891" max="4891" width="16.28515625" style="1" customWidth="1"/>
    <col min="4892" max="5129" width="11.42578125" style="1"/>
    <col min="5130" max="5130" width="16.7109375" style="1" customWidth="1"/>
    <col min="5131" max="5131" width="28.28515625" style="1" customWidth="1"/>
    <col min="5132" max="5132" width="19.42578125" style="1" customWidth="1"/>
    <col min="5133" max="5133" width="13.28515625" style="1" customWidth="1"/>
    <col min="5134" max="5134" width="16.42578125" style="1" customWidth="1"/>
    <col min="5135" max="5135" width="15.5703125" style="1" customWidth="1"/>
    <col min="5136" max="5137" width="15.28515625" style="1" customWidth="1"/>
    <col min="5138" max="5138" width="14" style="1" customWidth="1"/>
    <col min="5139" max="5139" width="11.42578125" style="1"/>
    <col min="5140" max="5140" width="15.5703125" style="1" customWidth="1"/>
    <col min="5141" max="5141" width="15" style="1" customWidth="1"/>
    <col min="5142" max="5142" width="18.42578125" style="1" customWidth="1"/>
    <col min="5143" max="5144" width="11.42578125" style="1"/>
    <col min="5145" max="5145" width="14.7109375" style="1" customWidth="1"/>
    <col min="5146" max="5146" width="17" style="1" customWidth="1"/>
    <col min="5147" max="5147" width="16.28515625" style="1" customWidth="1"/>
    <col min="5148" max="5385" width="11.42578125" style="1"/>
    <col min="5386" max="5386" width="16.7109375" style="1" customWidth="1"/>
    <col min="5387" max="5387" width="28.28515625" style="1" customWidth="1"/>
    <col min="5388" max="5388" width="19.42578125" style="1" customWidth="1"/>
    <col min="5389" max="5389" width="13.28515625" style="1" customWidth="1"/>
    <col min="5390" max="5390" width="16.42578125" style="1" customWidth="1"/>
    <col min="5391" max="5391" width="15.5703125" style="1" customWidth="1"/>
    <col min="5392" max="5393" width="15.28515625" style="1" customWidth="1"/>
    <col min="5394" max="5394" width="14" style="1" customWidth="1"/>
    <col min="5395" max="5395" width="11.42578125" style="1"/>
    <col min="5396" max="5396" width="15.5703125" style="1" customWidth="1"/>
    <col min="5397" max="5397" width="15" style="1" customWidth="1"/>
    <col min="5398" max="5398" width="18.42578125" style="1" customWidth="1"/>
    <col min="5399" max="5400" width="11.42578125" style="1"/>
    <col min="5401" max="5401" width="14.7109375" style="1" customWidth="1"/>
    <col min="5402" max="5402" width="17" style="1" customWidth="1"/>
    <col min="5403" max="5403" width="16.28515625" style="1" customWidth="1"/>
    <col min="5404" max="5641" width="11.42578125" style="1"/>
    <col min="5642" max="5642" width="16.7109375" style="1" customWidth="1"/>
    <col min="5643" max="5643" width="28.28515625" style="1" customWidth="1"/>
    <col min="5644" max="5644" width="19.42578125" style="1" customWidth="1"/>
    <col min="5645" max="5645" width="13.28515625" style="1" customWidth="1"/>
    <col min="5646" max="5646" width="16.42578125" style="1" customWidth="1"/>
    <col min="5647" max="5647" width="15.5703125" style="1" customWidth="1"/>
    <col min="5648" max="5649" width="15.28515625" style="1" customWidth="1"/>
    <col min="5650" max="5650" width="14" style="1" customWidth="1"/>
    <col min="5651" max="5651" width="11.42578125" style="1"/>
    <col min="5652" max="5652" width="15.5703125" style="1" customWidth="1"/>
    <col min="5653" max="5653" width="15" style="1" customWidth="1"/>
    <col min="5654" max="5654" width="18.42578125" style="1" customWidth="1"/>
    <col min="5655" max="5656" width="11.42578125" style="1"/>
    <col min="5657" max="5657" width="14.7109375" style="1" customWidth="1"/>
    <col min="5658" max="5658" width="17" style="1" customWidth="1"/>
    <col min="5659" max="5659" width="16.28515625" style="1" customWidth="1"/>
    <col min="5660" max="5897" width="11.42578125" style="1"/>
    <col min="5898" max="5898" width="16.7109375" style="1" customWidth="1"/>
    <col min="5899" max="5899" width="28.28515625" style="1" customWidth="1"/>
    <col min="5900" max="5900" width="19.42578125" style="1" customWidth="1"/>
    <col min="5901" max="5901" width="13.28515625" style="1" customWidth="1"/>
    <col min="5902" max="5902" width="16.42578125" style="1" customWidth="1"/>
    <col min="5903" max="5903" width="15.5703125" style="1" customWidth="1"/>
    <col min="5904" max="5905" width="15.28515625" style="1" customWidth="1"/>
    <col min="5906" max="5906" width="14" style="1" customWidth="1"/>
    <col min="5907" max="5907" width="11.42578125" style="1"/>
    <col min="5908" max="5908" width="15.5703125" style="1" customWidth="1"/>
    <col min="5909" max="5909" width="15" style="1" customWidth="1"/>
    <col min="5910" max="5910" width="18.42578125" style="1" customWidth="1"/>
    <col min="5911" max="5912" width="11.42578125" style="1"/>
    <col min="5913" max="5913" width="14.7109375" style="1" customWidth="1"/>
    <col min="5914" max="5914" width="17" style="1" customWidth="1"/>
    <col min="5915" max="5915" width="16.28515625" style="1" customWidth="1"/>
    <col min="5916" max="6153" width="11.42578125" style="1"/>
    <col min="6154" max="6154" width="16.7109375" style="1" customWidth="1"/>
    <col min="6155" max="6155" width="28.28515625" style="1" customWidth="1"/>
    <col min="6156" max="6156" width="19.42578125" style="1" customWidth="1"/>
    <col min="6157" max="6157" width="13.28515625" style="1" customWidth="1"/>
    <col min="6158" max="6158" width="16.42578125" style="1" customWidth="1"/>
    <col min="6159" max="6159" width="15.5703125" style="1" customWidth="1"/>
    <col min="6160" max="6161" width="15.28515625" style="1" customWidth="1"/>
    <col min="6162" max="6162" width="14" style="1" customWidth="1"/>
    <col min="6163" max="6163" width="11.42578125" style="1"/>
    <col min="6164" max="6164" width="15.5703125" style="1" customWidth="1"/>
    <col min="6165" max="6165" width="15" style="1" customWidth="1"/>
    <col min="6166" max="6166" width="18.42578125" style="1" customWidth="1"/>
    <col min="6167" max="6168" width="11.42578125" style="1"/>
    <col min="6169" max="6169" width="14.7109375" style="1" customWidth="1"/>
    <col min="6170" max="6170" width="17" style="1" customWidth="1"/>
    <col min="6171" max="6171" width="16.28515625" style="1" customWidth="1"/>
    <col min="6172" max="6409" width="11.42578125" style="1"/>
    <col min="6410" max="6410" width="16.7109375" style="1" customWidth="1"/>
    <col min="6411" max="6411" width="28.28515625" style="1" customWidth="1"/>
    <col min="6412" max="6412" width="19.42578125" style="1" customWidth="1"/>
    <col min="6413" max="6413" width="13.28515625" style="1" customWidth="1"/>
    <col min="6414" max="6414" width="16.42578125" style="1" customWidth="1"/>
    <col min="6415" max="6415" width="15.5703125" style="1" customWidth="1"/>
    <col min="6416" max="6417" width="15.28515625" style="1" customWidth="1"/>
    <col min="6418" max="6418" width="14" style="1" customWidth="1"/>
    <col min="6419" max="6419" width="11.42578125" style="1"/>
    <col min="6420" max="6420" width="15.5703125" style="1" customWidth="1"/>
    <col min="6421" max="6421" width="15" style="1" customWidth="1"/>
    <col min="6422" max="6422" width="18.42578125" style="1" customWidth="1"/>
    <col min="6423" max="6424" width="11.42578125" style="1"/>
    <col min="6425" max="6425" width="14.7109375" style="1" customWidth="1"/>
    <col min="6426" max="6426" width="17" style="1" customWidth="1"/>
    <col min="6427" max="6427" width="16.28515625" style="1" customWidth="1"/>
    <col min="6428" max="6665" width="11.42578125" style="1"/>
    <col min="6666" max="6666" width="16.7109375" style="1" customWidth="1"/>
    <col min="6667" max="6667" width="28.28515625" style="1" customWidth="1"/>
    <col min="6668" max="6668" width="19.42578125" style="1" customWidth="1"/>
    <col min="6669" max="6669" width="13.28515625" style="1" customWidth="1"/>
    <col min="6670" max="6670" width="16.42578125" style="1" customWidth="1"/>
    <col min="6671" max="6671" width="15.5703125" style="1" customWidth="1"/>
    <col min="6672" max="6673" width="15.28515625" style="1" customWidth="1"/>
    <col min="6674" max="6674" width="14" style="1" customWidth="1"/>
    <col min="6675" max="6675" width="11.42578125" style="1"/>
    <col min="6676" max="6676" width="15.5703125" style="1" customWidth="1"/>
    <col min="6677" max="6677" width="15" style="1" customWidth="1"/>
    <col min="6678" max="6678" width="18.42578125" style="1" customWidth="1"/>
    <col min="6679" max="6680" width="11.42578125" style="1"/>
    <col min="6681" max="6681" width="14.7109375" style="1" customWidth="1"/>
    <col min="6682" max="6682" width="17" style="1" customWidth="1"/>
    <col min="6683" max="6683" width="16.28515625" style="1" customWidth="1"/>
    <col min="6684" max="6921" width="11.42578125" style="1"/>
    <col min="6922" max="6922" width="16.7109375" style="1" customWidth="1"/>
    <col min="6923" max="6923" width="28.28515625" style="1" customWidth="1"/>
    <col min="6924" max="6924" width="19.42578125" style="1" customWidth="1"/>
    <col min="6925" max="6925" width="13.28515625" style="1" customWidth="1"/>
    <col min="6926" max="6926" width="16.42578125" style="1" customWidth="1"/>
    <col min="6927" max="6927" width="15.5703125" style="1" customWidth="1"/>
    <col min="6928" max="6929" width="15.28515625" style="1" customWidth="1"/>
    <col min="6930" max="6930" width="14" style="1" customWidth="1"/>
    <col min="6931" max="6931" width="11.42578125" style="1"/>
    <col min="6932" max="6932" width="15.5703125" style="1" customWidth="1"/>
    <col min="6933" max="6933" width="15" style="1" customWidth="1"/>
    <col min="6934" max="6934" width="18.42578125" style="1" customWidth="1"/>
    <col min="6935" max="6936" width="11.42578125" style="1"/>
    <col min="6937" max="6937" width="14.7109375" style="1" customWidth="1"/>
    <col min="6938" max="6938" width="17" style="1" customWidth="1"/>
    <col min="6939" max="6939" width="16.28515625" style="1" customWidth="1"/>
    <col min="6940" max="7177" width="11.42578125" style="1"/>
    <col min="7178" max="7178" width="16.7109375" style="1" customWidth="1"/>
    <col min="7179" max="7179" width="28.28515625" style="1" customWidth="1"/>
    <col min="7180" max="7180" width="19.42578125" style="1" customWidth="1"/>
    <col min="7181" max="7181" width="13.28515625" style="1" customWidth="1"/>
    <col min="7182" max="7182" width="16.42578125" style="1" customWidth="1"/>
    <col min="7183" max="7183" width="15.5703125" style="1" customWidth="1"/>
    <col min="7184" max="7185" width="15.28515625" style="1" customWidth="1"/>
    <col min="7186" max="7186" width="14" style="1" customWidth="1"/>
    <col min="7187" max="7187" width="11.42578125" style="1"/>
    <col min="7188" max="7188" width="15.5703125" style="1" customWidth="1"/>
    <col min="7189" max="7189" width="15" style="1" customWidth="1"/>
    <col min="7190" max="7190" width="18.42578125" style="1" customWidth="1"/>
    <col min="7191" max="7192" width="11.42578125" style="1"/>
    <col min="7193" max="7193" width="14.7109375" style="1" customWidth="1"/>
    <col min="7194" max="7194" width="17" style="1" customWidth="1"/>
    <col min="7195" max="7195" width="16.28515625" style="1" customWidth="1"/>
    <col min="7196" max="7433" width="11.42578125" style="1"/>
    <col min="7434" max="7434" width="16.7109375" style="1" customWidth="1"/>
    <col min="7435" max="7435" width="28.28515625" style="1" customWidth="1"/>
    <col min="7436" max="7436" width="19.42578125" style="1" customWidth="1"/>
    <col min="7437" max="7437" width="13.28515625" style="1" customWidth="1"/>
    <col min="7438" max="7438" width="16.42578125" style="1" customWidth="1"/>
    <col min="7439" max="7439" width="15.5703125" style="1" customWidth="1"/>
    <col min="7440" max="7441" width="15.28515625" style="1" customWidth="1"/>
    <col min="7442" max="7442" width="14" style="1" customWidth="1"/>
    <col min="7443" max="7443" width="11.42578125" style="1"/>
    <col min="7444" max="7444" width="15.5703125" style="1" customWidth="1"/>
    <col min="7445" max="7445" width="15" style="1" customWidth="1"/>
    <col min="7446" max="7446" width="18.42578125" style="1" customWidth="1"/>
    <col min="7447" max="7448" width="11.42578125" style="1"/>
    <col min="7449" max="7449" width="14.7109375" style="1" customWidth="1"/>
    <col min="7450" max="7450" width="17" style="1" customWidth="1"/>
    <col min="7451" max="7451" width="16.28515625" style="1" customWidth="1"/>
    <col min="7452" max="7689" width="11.42578125" style="1"/>
    <col min="7690" max="7690" width="16.7109375" style="1" customWidth="1"/>
    <col min="7691" max="7691" width="28.28515625" style="1" customWidth="1"/>
    <col min="7692" max="7692" width="19.42578125" style="1" customWidth="1"/>
    <col min="7693" max="7693" width="13.28515625" style="1" customWidth="1"/>
    <col min="7694" max="7694" width="16.42578125" style="1" customWidth="1"/>
    <col min="7695" max="7695" width="15.5703125" style="1" customWidth="1"/>
    <col min="7696" max="7697" width="15.28515625" style="1" customWidth="1"/>
    <col min="7698" max="7698" width="14" style="1" customWidth="1"/>
    <col min="7699" max="7699" width="11.42578125" style="1"/>
    <col min="7700" max="7700" width="15.5703125" style="1" customWidth="1"/>
    <col min="7701" max="7701" width="15" style="1" customWidth="1"/>
    <col min="7702" max="7702" width="18.42578125" style="1" customWidth="1"/>
    <col min="7703" max="7704" width="11.42578125" style="1"/>
    <col min="7705" max="7705" width="14.7109375" style="1" customWidth="1"/>
    <col min="7706" max="7706" width="17" style="1" customWidth="1"/>
    <col min="7707" max="7707" width="16.28515625" style="1" customWidth="1"/>
    <col min="7708" max="7945" width="11.42578125" style="1"/>
    <col min="7946" max="7946" width="16.7109375" style="1" customWidth="1"/>
    <col min="7947" max="7947" width="28.28515625" style="1" customWidth="1"/>
    <col min="7948" max="7948" width="19.42578125" style="1" customWidth="1"/>
    <col min="7949" max="7949" width="13.28515625" style="1" customWidth="1"/>
    <col min="7950" max="7950" width="16.42578125" style="1" customWidth="1"/>
    <col min="7951" max="7951" width="15.5703125" style="1" customWidth="1"/>
    <col min="7952" max="7953" width="15.28515625" style="1" customWidth="1"/>
    <col min="7954" max="7954" width="14" style="1" customWidth="1"/>
    <col min="7955" max="7955" width="11.42578125" style="1"/>
    <col min="7956" max="7956" width="15.5703125" style="1" customWidth="1"/>
    <col min="7957" max="7957" width="15" style="1" customWidth="1"/>
    <col min="7958" max="7958" width="18.42578125" style="1" customWidth="1"/>
    <col min="7959" max="7960" width="11.42578125" style="1"/>
    <col min="7961" max="7961" width="14.7109375" style="1" customWidth="1"/>
    <col min="7962" max="7962" width="17" style="1" customWidth="1"/>
    <col min="7963" max="7963" width="16.28515625" style="1" customWidth="1"/>
    <col min="7964" max="8201" width="11.42578125" style="1"/>
    <col min="8202" max="8202" width="16.7109375" style="1" customWidth="1"/>
    <col min="8203" max="8203" width="28.28515625" style="1" customWidth="1"/>
    <col min="8204" max="8204" width="19.42578125" style="1" customWidth="1"/>
    <col min="8205" max="8205" width="13.28515625" style="1" customWidth="1"/>
    <col min="8206" max="8206" width="16.42578125" style="1" customWidth="1"/>
    <col min="8207" max="8207" width="15.5703125" style="1" customWidth="1"/>
    <col min="8208" max="8209" width="15.28515625" style="1" customWidth="1"/>
    <col min="8210" max="8210" width="14" style="1" customWidth="1"/>
    <col min="8211" max="8211" width="11.42578125" style="1"/>
    <col min="8212" max="8212" width="15.5703125" style="1" customWidth="1"/>
    <col min="8213" max="8213" width="15" style="1" customWidth="1"/>
    <col min="8214" max="8214" width="18.42578125" style="1" customWidth="1"/>
    <col min="8215" max="8216" width="11.42578125" style="1"/>
    <col min="8217" max="8217" width="14.7109375" style="1" customWidth="1"/>
    <col min="8218" max="8218" width="17" style="1" customWidth="1"/>
    <col min="8219" max="8219" width="16.28515625" style="1" customWidth="1"/>
    <col min="8220" max="8457" width="11.42578125" style="1"/>
    <col min="8458" max="8458" width="16.7109375" style="1" customWidth="1"/>
    <col min="8459" max="8459" width="28.28515625" style="1" customWidth="1"/>
    <col min="8460" max="8460" width="19.42578125" style="1" customWidth="1"/>
    <col min="8461" max="8461" width="13.28515625" style="1" customWidth="1"/>
    <col min="8462" max="8462" width="16.42578125" style="1" customWidth="1"/>
    <col min="8463" max="8463" width="15.5703125" style="1" customWidth="1"/>
    <col min="8464" max="8465" width="15.28515625" style="1" customWidth="1"/>
    <col min="8466" max="8466" width="14" style="1" customWidth="1"/>
    <col min="8467" max="8467" width="11.42578125" style="1"/>
    <col min="8468" max="8468" width="15.5703125" style="1" customWidth="1"/>
    <col min="8469" max="8469" width="15" style="1" customWidth="1"/>
    <col min="8470" max="8470" width="18.42578125" style="1" customWidth="1"/>
    <col min="8471" max="8472" width="11.42578125" style="1"/>
    <col min="8473" max="8473" width="14.7109375" style="1" customWidth="1"/>
    <col min="8474" max="8474" width="17" style="1" customWidth="1"/>
    <col min="8475" max="8475" width="16.28515625" style="1" customWidth="1"/>
    <col min="8476" max="8713" width="11.42578125" style="1"/>
    <col min="8714" max="8714" width="16.7109375" style="1" customWidth="1"/>
    <col min="8715" max="8715" width="28.28515625" style="1" customWidth="1"/>
    <col min="8716" max="8716" width="19.42578125" style="1" customWidth="1"/>
    <col min="8717" max="8717" width="13.28515625" style="1" customWidth="1"/>
    <col min="8718" max="8718" width="16.42578125" style="1" customWidth="1"/>
    <col min="8719" max="8719" width="15.5703125" style="1" customWidth="1"/>
    <col min="8720" max="8721" width="15.28515625" style="1" customWidth="1"/>
    <col min="8722" max="8722" width="14" style="1" customWidth="1"/>
    <col min="8723" max="8723" width="11.42578125" style="1"/>
    <col min="8724" max="8724" width="15.5703125" style="1" customWidth="1"/>
    <col min="8725" max="8725" width="15" style="1" customWidth="1"/>
    <col min="8726" max="8726" width="18.42578125" style="1" customWidth="1"/>
    <col min="8727" max="8728" width="11.42578125" style="1"/>
    <col min="8729" max="8729" width="14.7109375" style="1" customWidth="1"/>
    <col min="8730" max="8730" width="17" style="1" customWidth="1"/>
    <col min="8731" max="8731" width="16.28515625" style="1" customWidth="1"/>
    <col min="8732" max="8969" width="11.42578125" style="1"/>
    <col min="8970" max="8970" width="16.7109375" style="1" customWidth="1"/>
    <col min="8971" max="8971" width="28.28515625" style="1" customWidth="1"/>
    <col min="8972" max="8972" width="19.42578125" style="1" customWidth="1"/>
    <col min="8973" max="8973" width="13.28515625" style="1" customWidth="1"/>
    <col min="8974" max="8974" width="16.42578125" style="1" customWidth="1"/>
    <col min="8975" max="8975" width="15.5703125" style="1" customWidth="1"/>
    <col min="8976" max="8977" width="15.28515625" style="1" customWidth="1"/>
    <col min="8978" max="8978" width="14" style="1" customWidth="1"/>
    <col min="8979" max="8979" width="11.42578125" style="1"/>
    <col min="8980" max="8980" width="15.5703125" style="1" customWidth="1"/>
    <col min="8981" max="8981" width="15" style="1" customWidth="1"/>
    <col min="8982" max="8982" width="18.42578125" style="1" customWidth="1"/>
    <col min="8983" max="8984" width="11.42578125" style="1"/>
    <col min="8985" max="8985" width="14.7109375" style="1" customWidth="1"/>
    <col min="8986" max="8986" width="17" style="1" customWidth="1"/>
    <col min="8987" max="8987" width="16.28515625" style="1" customWidth="1"/>
    <col min="8988" max="9225" width="11.42578125" style="1"/>
    <col min="9226" max="9226" width="16.7109375" style="1" customWidth="1"/>
    <col min="9227" max="9227" width="28.28515625" style="1" customWidth="1"/>
    <col min="9228" max="9228" width="19.42578125" style="1" customWidth="1"/>
    <col min="9229" max="9229" width="13.28515625" style="1" customWidth="1"/>
    <col min="9230" max="9230" width="16.42578125" style="1" customWidth="1"/>
    <col min="9231" max="9231" width="15.5703125" style="1" customWidth="1"/>
    <col min="9232" max="9233" width="15.28515625" style="1" customWidth="1"/>
    <col min="9234" max="9234" width="14" style="1" customWidth="1"/>
    <col min="9235" max="9235" width="11.42578125" style="1"/>
    <col min="9236" max="9236" width="15.5703125" style="1" customWidth="1"/>
    <col min="9237" max="9237" width="15" style="1" customWidth="1"/>
    <col min="9238" max="9238" width="18.42578125" style="1" customWidth="1"/>
    <col min="9239" max="9240" width="11.42578125" style="1"/>
    <col min="9241" max="9241" width="14.7109375" style="1" customWidth="1"/>
    <col min="9242" max="9242" width="17" style="1" customWidth="1"/>
    <col min="9243" max="9243" width="16.28515625" style="1" customWidth="1"/>
    <col min="9244" max="9481" width="11.42578125" style="1"/>
    <col min="9482" max="9482" width="16.7109375" style="1" customWidth="1"/>
    <col min="9483" max="9483" width="28.28515625" style="1" customWidth="1"/>
    <col min="9484" max="9484" width="19.42578125" style="1" customWidth="1"/>
    <col min="9485" max="9485" width="13.28515625" style="1" customWidth="1"/>
    <col min="9486" max="9486" width="16.42578125" style="1" customWidth="1"/>
    <col min="9487" max="9487" width="15.5703125" style="1" customWidth="1"/>
    <col min="9488" max="9489" width="15.28515625" style="1" customWidth="1"/>
    <col min="9490" max="9490" width="14" style="1" customWidth="1"/>
    <col min="9491" max="9491" width="11.42578125" style="1"/>
    <col min="9492" max="9492" width="15.5703125" style="1" customWidth="1"/>
    <col min="9493" max="9493" width="15" style="1" customWidth="1"/>
    <col min="9494" max="9494" width="18.42578125" style="1" customWidth="1"/>
    <col min="9495" max="9496" width="11.42578125" style="1"/>
    <col min="9497" max="9497" width="14.7109375" style="1" customWidth="1"/>
    <col min="9498" max="9498" width="17" style="1" customWidth="1"/>
    <col min="9499" max="9499" width="16.28515625" style="1" customWidth="1"/>
    <col min="9500" max="9737" width="11.42578125" style="1"/>
    <col min="9738" max="9738" width="16.7109375" style="1" customWidth="1"/>
    <col min="9739" max="9739" width="28.28515625" style="1" customWidth="1"/>
    <col min="9740" max="9740" width="19.42578125" style="1" customWidth="1"/>
    <col min="9741" max="9741" width="13.28515625" style="1" customWidth="1"/>
    <col min="9742" max="9742" width="16.42578125" style="1" customWidth="1"/>
    <col min="9743" max="9743" width="15.5703125" style="1" customWidth="1"/>
    <col min="9744" max="9745" width="15.28515625" style="1" customWidth="1"/>
    <col min="9746" max="9746" width="14" style="1" customWidth="1"/>
    <col min="9747" max="9747" width="11.42578125" style="1"/>
    <col min="9748" max="9748" width="15.5703125" style="1" customWidth="1"/>
    <col min="9749" max="9749" width="15" style="1" customWidth="1"/>
    <col min="9750" max="9750" width="18.42578125" style="1" customWidth="1"/>
    <col min="9751" max="9752" width="11.42578125" style="1"/>
    <col min="9753" max="9753" width="14.7109375" style="1" customWidth="1"/>
    <col min="9754" max="9754" width="17" style="1" customWidth="1"/>
    <col min="9755" max="9755" width="16.28515625" style="1" customWidth="1"/>
    <col min="9756" max="9993" width="11.42578125" style="1"/>
    <col min="9994" max="9994" width="16.7109375" style="1" customWidth="1"/>
    <col min="9995" max="9995" width="28.28515625" style="1" customWidth="1"/>
    <col min="9996" max="9996" width="19.42578125" style="1" customWidth="1"/>
    <col min="9997" max="9997" width="13.28515625" style="1" customWidth="1"/>
    <col min="9998" max="9998" width="16.42578125" style="1" customWidth="1"/>
    <col min="9999" max="9999" width="15.5703125" style="1" customWidth="1"/>
    <col min="10000" max="10001" width="15.28515625" style="1" customWidth="1"/>
    <col min="10002" max="10002" width="14" style="1" customWidth="1"/>
    <col min="10003" max="10003" width="11.42578125" style="1"/>
    <col min="10004" max="10004" width="15.5703125" style="1" customWidth="1"/>
    <col min="10005" max="10005" width="15" style="1" customWidth="1"/>
    <col min="10006" max="10006" width="18.42578125" style="1" customWidth="1"/>
    <col min="10007" max="10008" width="11.42578125" style="1"/>
    <col min="10009" max="10009" width="14.7109375" style="1" customWidth="1"/>
    <col min="10010" max="10010" width="17" style="1" customWidth="1"/>
    <col min="10011" max="10011" width="16.28515625" style="1" customWidth="1"/>
    <col min="10012" max="10249" width="11.42578125" style="1"/>
    <col min="10250" max="10250" width="16.7109375" style="1" customWidth="1"/>
    <col min="10251" max="10251" width="28.28515625" style="1" customWidth="1"/>
    <col min="10252" max="10252" width="19.42578125" style="1" customWidth="1"/>
    <col min="10253" max="10253" width="13.28515625" style="1" customWidth="1"/>
    <col min="10254" max="10254" width="16.42578125" style="1" customWidth="1"/>
    <col min="10255" max="10255" width="15.5703125" style="1" customWidth="1"/>
    <col min="10256" max="10257" width="15.28515625" style="1" customWidth="1"/>
    <col min="10258" max="10258" width="14" style="1" customWidth="1"/>
    <col min="10259" max="10259" width="11.42578125" style="1"/>
    <col min="10260" max="10260" width="15.5703125" style="1" customWidth="1"/>
    <col min="10261" max="10261" width="15" style="1" customWidth="1"/>
    <col min="10262" max="10262" width="18.42578125" style="1" customWidth="1"/>
    <col min="10263" max="10264" width="11.42578125" style="1"/>
    <col min="10265" max="10265" width="14.7109375" style="1" customWidth="1"/>
    <col min="10266" max="10266" width="17" style="1" customWidth="1"/>
    <col min="10267" max="10267" width="16.28515625" style="1" customWidth="1"/>
    <col min="10268" max="10505" width="11.42578125" style="1"/>
    <col min="10506" max="10506" width="16.7109375" style="1" customWidth="1"/>
    <col min="10507" max="10507" width="28.28515625" style="1" customWidth="1"/>
    <col min="10508" max="10508" width="19.42578125" style="1" customWidth="1"/>
    <col min="10509" max="10509" width="13.28515625" style="1" customWidth="1"/>
    <col min="10510" max="10510" width="16.42578125" style="1" customWidth="1"/>
    <col min="10511" max="10511" width="15.5703125" style="1" customWidth="1"/>
    <col min="10512" max="10513" width="15.28515625" style="1" customWidth="1"/>
    <col min="10514" max="10514" width="14" style="1" customWidth="1"/>
    <col min="10515" max="10515" width="11.42578125" style="1"/>
    <col min="10516" max="10516" width="15.5703125" style="1" customWidth="1"/>
    <col min="10517" max="10517" width="15" style="1" customWidth="1"/>
    <col min="10518" max="10518" width="18.42578125" style="1" customWidth="1"/>
    <col min="10519" max="10520" width="11.42578125" style="1"/>
    <col min="10521" max="10521" width="14.7109375" style="1" customWidth="1"/>
    <col min="10522" max="10522" width="17" style="1" customWidth="1"/>
    <col min="10523" max="10523" width="16.28515625" style="1" customWidth="1"/>
    <col min="10524" max="10761" width="11.42578125" style="1"/>
    <col min="10762" max="10762" width="16.7109375" style="1" customWidth="1"/>
    <col min="10763" max="10763" width="28.28515625" style="1" customWidth="1"/>
    <col min="10764" max="10764" width="19.42578125" style="1" customWidth="1"/>
    <col min="10765" max="10765" width="13.28515625" style="1" customWidth="1"/>
    <col min="10766" max="10766" width="16.42578125" style="1" customWidth="1"/>
    <col min="10767" max="10767" width="15.5703125" style="1" customWidth="1"/>
    <col min="10768" max="10769" width="15.28515625" style="1" customWidth="1"/>
    <col min="10770" max="10770" width="14" style="1" customWidth="1"/>
    <col min="10771" max="10771" width="11.42578125" style="1"/>
    <col min="10772" max="10772" width="15.5703125" style="1" customWidth="1"/>
    <col min="10773" max="10773" width="15" style="1" customWidth="1"/>
    <col min="10774" max="10774" width="18.42578125" style="1" customWidth="1"/>
    <col min="10775" max="10776" width="11.42578125" style="1"/>
    <col min="10777" max="10777" width="14.7109375" style="1" customWidth="1"/>
    <col min="10778" max="10778" width="17" style="1" customWidth="1"/>
    <col min="10779" max="10779" width="16.28515625" style="1" customWidth="1"/>
    <col min="10780" max="11017" width="11.42578125" style="1"/>
    <col min="11018" max="11018" width="16.7109375" style="1" customWidth="1"/>
    <col min="11019" max="11019" width="28.28515625" style="1" customWidth="1"/>
    <col min="11020" max="11020" width="19.42578125" style="1" customWidth="1"/>
    <col min="11021" max="11021" width="13.28515625" style="1" customWidth="1"/>
    <col min="11022" max="11022" width="16.42578125" style="1" customWidth="1"/>
    <col min="11023" max="11023" width="15.5703125" style="1" customWidth="1"/>
    <col min="11024" max="11025" width="15.28515625" style="1" customWidth="1"/>
    <col min="11026" max="11026" width="14" style="1" customWidth="1"/>
    <col min="11027" max="11027" width="11.42578125" style="1"/>
    <col min="11028" max="11028" width="15.5703125" style="1" customWidth="1"/>
    <col min="11029" max="11029" width="15" style="1" customWidth="1"/>
    <col min="11030" max="11030" width="18.42578125" style="1" customWidth="1"/>
    <col min="11031" max="11032" width="11.42578125" style="1"/>
    <col min="11033" max="11033" width="14.7109375" style="1" customWidth="1"/>
    <col min="11034" max="11034" width="17" style="1" customWidth="1"/>
    <col min="11035" max="11035" width="16.28515625" style="1" customWidth="1"/>
    <col min="11036" max="11273" width="11.42578125" style="1"/>
    <col min="11274" max="11274" width="16.7109375" style="1" customWidth="1"/>
    <col min="11275" max="11275" width="28.28515625" style="1" customWidth="1"/>
    <col min="11276" max="11276" width="19.42578125" style="1" customWidth="1"/>
    <col min="11277" max="11277" width="13.28515625" style="1" customWidth="1"/>
    <col min="11278" max="11278" width="16.42578125" style="1" customWidth="1"/>
    <col min="11279" max="11279" width="15.5703125" style="1" customWidth="1"/>
    <col min="11280" max="11281" width="15.28515625" style="1" customWidth="1"/>
    <col min="11282" max="11282" width="14" style="1" customWidth="1"/>
    <col min="11283" max="11283" width="11.42578125" style="1"/>
    <col min="11284" max="11284" width="15.5703125" style="1" customWidth="1"/>
    <col min="11285" max="11285" width="15" style="1" customWidth="1"/>
    <col min="11286" max="11286" width="18.42578125" style="1" customWidth="1"/>
    <col min="11287" max="11288" width="11.42578125" style="1"/>
    <col min="11289" max="11289" width="14.7109375" style="1" customWidth="1"/>
    <col min="11290" max="11290" width="17" style="1" customWidth="1"/>
    <col min="11291" max="11291" width="16.28515625" style="1" customWidth="1"/>
    <col min="11292" max="11529" width="11.42578125" style="1"/>
    <col min="11530" max="11530" width="16.7109375" style="1" customWidth="1"/>
    <col min="11531" max="11531" width="28.28515625" style="1" customWidth="1"/>
    <col min="11532" max="11532" width="19.42578125" style="1" customWidth="1"/>
    <col min="11533" max="11533" width="13.28515625" style="1" customWidth="1"/>
    <col min="11534" max="11534" width="16.42578125" style="1" customWidth="1"/>
    <col min="11535" max="11535" width="15.5703125" style="1" customWidth="1"/>
    <col min="11536" max="11537" width="15.28515625" style="1" customWidth="1"/>
    <col min="11538" max="11538" width="14" style="1" customWidth="1"/>
    <col min="11539" max="11539" width="11.42578125" style="1"/>
    <col min="11540" max="11540" width="15.5703125" style="1" customWidth="1"/>
    <col min="11541" max="11541" width="15" style="1" customWidth="1"/>
    <col min="11542" max="11542" width="18.42578125" style="1" customWidth="1"/>
    <col min="11543" max="11544" width="11.42578125" style="1"/>
    <col min="11545" max="11545" width="14.7109375" style="1" customWidth="1"/>
    <col min="11546" max="11546" width="17" style="1" customWidth="1"/>
    <col min="11547" max="11547" width="16.28515625" style="1" customWidth="1"/>
    <col min="11548" max="11785" width="11.42578125" style="1"/>
    <col min="11786" max="11786" width="16.7109375" style="1" customWidth="1"/>
    <col min="11787" max="11787" width="28.28515625" style="1" customWidth="1"/>
    <col min="11788" max="11788" width="19.42578125" style="1" customWidth="1"/>
    <col min="11789" max="11789" width="13.28515625" style="1" customWidth="1"/>
    <col min="11790" max="11790" width="16.42578125" style="1" customWidth="1"/>
    <col min="11791" max="11791" width="15.5703125" style="1" customWidth="1"/>
    <col min="11792" max="11793" width="15.28515625" style="1" customWidth="1"/>
    <col min="11794" max="11794" width="14" style="1" customWidth="1"/>
    <col min="11795" max="11795" width="11.42578125" style="1"/>
    <col min="11796" max="11796" width="15.5703125" style="1" customWidth="1"/>
    <col min="11797" max="11797" width="15" style="1" customWidth="1"/>
    <col min="11798" max="11798" width="18.42578125" style="1" customWidth="1"/>
    <col min="11799" max="11800" width="11.42578125" style="1"/>
    <col min="11801" max="11801" width="14.7109375" style="1" customWidth="1"/>
    <col min="11802" max="11802" width="17" style="1" customWidth="1"/>
    <col min="11803" max="11803" width="16.28515625" style="1" customWidth="1"/>
    <col min="11804" max="12041" width="11.42578125" style="1"/>
    <col min="12042" max="12042" width="16.7109375" style="1" customWidth="1"/>
    <col min="12043" max="12043" width="28.28515625" style="1" customWidth="1"/>
    <col min="12044" max="12044" width="19.42578125" style="1" customWidth="1"/>
    <col min="12045" max="12045" width="13.28515625" style="1" customWidth="1"/>
    <col min="12046" max="12046" width="16.42578125" style="1" customWidth="1"/>
    <col min="12047" max="12047" width="15.5703125" style="1" customWidth="1"/>
    <col min="12048" max="12049" width="15.28515625" style="1" customWidth="1"/>
    <col min="12050" max="12050" width="14" style="1" customWidth="1"/>
    <col min="12051" max="12051" width="11.42578125" style="1"/>
    <col min="12052" max="12052" width="15.5703125" style="1" customWidth="1"/>
    <col min="12053" max="12053" width="15" style="1" customWidth="1"/>
    <col min="12054" max="12054" width="18.42578125" style="1" customWidth="1"/>
    <col min="12055" max="12056" width="11.42578125" style="1"/>
    <col min="12057" max="12057" width="14.7109375" style="1" customWidth="1"/>
    <col min="12058" max="12058" width="17" style="1" customWidth="1"/>
    <col min="12059" max="12059" width="16.28515625" style="1" customWidth="1"/>
    <col min="12060" max="12297" width="11.42578125" style="1"/>
    <col min="12298" max="12298" width="16.7109375" style="1" customWidth="1"/>
    <col min="12299" max="12299" width="28.28515625" style="1" customWidth="1"/>
    <col min="12300" max="12300" width="19.42578125" style="1" customWidth="1"/>
    <col min="12301" max="12301" width="13.28515625" style="1" customWidth="1"/>
    <col min="12302" max="12302" width="16.42578125" style="1" customWidth="1"/>
    <col min="12303" max="12303" width="15.5703125" style="1" customWidth="1"/>
    <col min="12304" max="12305" width="15.28515625" style="1" customWidth="1"/>
    <col min="12306" max="12306" width="14" style="1" customWidth="1"/>
    <col min="12307" max="12307" width="11.42578125" style="1"/>
    <col min="12308" max="12308" width="15.5703125" style="1" customWidth="1"/>
    <col min="12309" max="12309" width="15" style="1" customWidth="1"/>
    <col min="12310" max="12310" width="18.42578125" style="1" customWidth="1"/>
    <col min="12311" max="12312" width="11.42578125" style="1"/>
    <col min="12313" max="12313" width="14.7109375" style="1" customWidth="1"/>
    <col min="12314" max="12314" width="17" style="1" customWidth="1"/>
    <col min="12315" max="12315" width="16.28515625" style="1" customWidth="1"/>
    <col min="12316" max="12553" width="11.42578125" style="1"/>
    <col min="12554" max="12554" width="16.7109375" style="1" customWidth="1"/>
    <col min="12555" max="12555" width="28.28515625" style="1" customWidth="1"/>
    <col min="12556" max="12556" width="19.42578125" style="1" customWidth="1"/>
    <col min="12557" max="12557" width="13.28515625" style="1" customWidth="1"/>
    <col min="12558" max="12558" width="16.42578125" style="1" customWidth="1"/>
    <col min="12559" max="12559" width="15.5703125" style="1" customWidth="1"/>
    <col min="12560" max="12561" width="15.28515625" style="1" customWidth="1"/>
    <col min="12562" max="12562" width="14" style="1" customWidth="1"/>
    <col min="12563" max="12563" width="11.42578125" style="1"/>
    <col min="12564" max="12564" width="15.5703125" style="1" customWidth="1"/>
    <col min="12565" max="12565" width="15" style="1" customWidth="1"/>
    <col min="12566" max="12566" width="18.42578125" style="1" customWidth="1"/>
    <col min="12567" max="12568" width="11.42578125" style="1"/>
    <col min="12569" max="12569" width="14.7109375" style="1" customWidth="1"/>
    <col min="12570" max="12570" width="17" style="1" customWidth="1"/>
    <col min="12571" max="12571" width="16.28515625" style="1" customWidth="1"/>
    <col min="12572" max="12809" width="11.42578125" style="1"/>
    <col min="12810" max="12810" width="16.7109375" style="1" customWidth="1"/>
    <col min="12811" max="12811" width="28.28515625" style="1" customWidth="1"/>
    <col min="12812" max="12812" width="19.42578125" style="1" customWidth="1"/>
    <col min="12813" max="12813" width="13.28515625" style="1" customWidth="1"/>
    <col min="12814" max="12814" width="16.42578125" style="1" customWidth="1"/>
    <col min="12815" max="12815" width="15.5703125" style="1" customWidth="1"/>
    <col min="12816" max="12817" width="15.28515625" style="1" customWidth="1"/>
    <col min="12818" max="12818" width="14" style="1" customWidth="1"/>
    <col min="12819" max="12819" width="11.42578125" style="1"/>
    <col min="12820" max="12820" width="15.5703125" style="1" customWidth="1"/>
    <col min="12821" max="12821" width="15" style="1" customWidth="1"/>
    <col min="12822" max="12822" width="18.42578125" style="1" customWidth="1"/>
    <col min="12823" max="12824" width="11.42578125" style="1"/>
    <col min="12825" max="12825" width="14.7109375" style="1" customWidth="1"/>
    <col min="12826" max="12826" width="17" style="1" customWidth="1"/>
    <col min="12827" max="12827" width="16.28515625" style="1" customWidth="1"/>
    <col min="12828" max="13065" width="11.42578125" style="1"/>
    <col min="13066" max="13066" width="16.7109375" style="1" customWidth="1"/>
    <col min="13067" max="13067" width="28.28515625" style="1" customWidth="1"/>
    <col min="13068" max="13068" width="19.42578125" style="1" customWidth="1"/>
    <col min="13069" max="13069" width="13.28515625" style="1" customWidth="1"/>
    <col min="13070" max="13070" width="16.42578125" style="1" customWidth="1"/>
    <col min="13071" max="13071" width="15.5703125" style="1" customWidth="1"/>
    <col min="13072" max="13073" width="15.28515625" style="1" customWidth="1"/>
    <col min="13074" max="13074" width="14" style="1" customWidth="1"/>
    <col min="13075" max="13075" width="11.42578125" style="1"/>
    <col min="13076" max="13076" width="15.5703125" style="1" customWidth="1"/>
    <col min="13077" max="13077" width="15" style="1" customWidth="1"/>
    <col min="13078" max="13078" width="18.42578125" style="1" customWidth="1"/>
    <col min="13079" max="13080" width="11.42578125" style="1"/>
    <col min="13081" max="13081" width="14.7109375" style="1" customWidth="1"/>
    <col min="13082" max="13082" width="17" style="1" customWidth="1"/>
    <col min="13083" max="13083" width="16.28515625" style="1" customWidth="1"/>
    <col min="13084" max="13321" width="11.42578125" style="1"/>
    <col min="13322" max="13322" width="16.7109375" style="1" customWidth="1"/>
    <col min="13323" max="13323" width="28.28515625" style="1" customWidth="1"/>
    <col min="13324" max="13324" width="19.42578125" style="1" customWidth="1"/>
    <col min="13325" max="13325" width="13.28515625" style="1" customWidth="1"/>
    <col min="13326" max="13326" width="16.42578125" style="1" customWidth="1"/>
    <col min="13327" max="13327" width="15.5703125" style="1" customWidth="1"/>
    <col min="13328" max="13329" width="15.28515625" style="1" customWidth="1"/>
    <col min="13330" max="13330" width="14" style="1" customWidth="1"/>
    <col min="13331" max="13331" width="11.42578125" style="1"/>
    <col min="13332" max="13332" width="15.5703125" style="1" customWidth="1"/>
    <col min="13333" max="13333" width="15" style="1" customWidth="1"/>
    <col min="13334" max="13334" width="18.42578125" style="1" customWidth="1"/>
    <col min="13335" max="13336" width="11.42578125" style="1"/>
    <col min="13337" max="13337" width="14.7109375" style="1" customWidth="1"/>
    <col min="13338" max="13338" width="17" style="1" customWidth="1"/>
    <col min="13339" max="13339" width="16.28515625" style="1" customWidth="1"/>
    <col min="13340" max="13577" width="11.42578125" style="1"/>
    <col min="13578" max="13578" width="16.7109375" style="1" customWidth="1"/>
    <col min="13579" max="13579" width="28.28515625" style="1" customWidth="1"/>
    <col min="13580" max="13580" width="19.42578125" style="1" customWidth="1"/>
    <col min="13581" max="13581" width="13.28515625" style="1" customWidth="1"/>
    <col min="13582" max="13582" width="16.42578125" style="1" customWidth="1"/>
    <col min="13583" max="13583" width="15.5703125" style="1" customWidth="1"/>
    <col min="13584" max="13585" width="15.28515625" style="1" customWidth="1"/>
    <col min="13586" max="13586" width="14" style="1" customWidth="1"/>
    <col min="13587" max="13587" width="11.42578125" style="1"/>
    <col min="13588" max="13588" width="15.5703125" style="1" customWidth="1"/>
    <col min="13589" max="13589" width="15" style="1" customWidth="1"/>
    <col min="13590" max="13590" width="18.42578125" style="1" customWidth="1"/>
    <col min="13591" max="13592" width="11.42578125" style="1"/>
    <col min="13593" max="13593" width="14.7109375" style="1" customWidth="1"/>
    <col min="13594" max="13594" width="17" style="1" customWidth="1"/>
    <col min="13595" max="13595" width="16.28515625" style="1" customWidth="1"/>
    <col min="13596" max="13833" width="11.42578125" style="1"/>
    <col min="13834" max="13834" width="16.7109375" style="1" customWidth="1"/>
    <col min="13835" max="13835" width="28.28515625" style="1" customWidth="1"/>
    <col min="13836" max="13836" width="19.42578125" style="1" customWidth="1"/>
    <col min="13837" max="13837" width="13.28515625" style="1" customWidth="1"/>
    <col min="13838" max="13838" width="16.42578125" style="1" customWidth="1"/>
    <col min="13839" max="13839" width="15.5703125" style="1" customWidth="1"/>
    <col min="13840" max="13841" width="15.28515625" style="1" customWidth="1"/>
    <col min="13842" max="13842" width="14" style="1" customWidth="1"/>
    <col min="13843" max="13843" width="11.42578125" style="1"/>
    <col min="13844" max="13844" width="15.5703125" style="1" customWidth="1"/>
    <col min="13845" max="13845" width="15" style="1" customWidth="1"/>
    <col min="13846" max="13846" width="18.42578125" style="1" customWidth="1"/>
    <col min="13847" max="13848" width="11.42578125" style="1"/>
    <col min="13849" max="13849" width="14.7109375" style="1" customWidth="1"/>
    <col min="13850" max="13850" width="17" style="1" customWidth="1"/>
    <col min="13851" max="13851" width="16.28515625" style="1" customWidth="1"/>
    <col min="13852" max="14089" width="11.42578125" style="1"/>
    <col min="14090" max="14090" width="16.7109375" style="1" customWidth="1"/>
    <col min="14091" max="14091" width="28.28515625" style="1" customWidth="1"/>
    <col min="14092" max="14092" width="19.42578125" style="1" customWidth="1"/>
    <col min="14093" max="14093" width="13.28515625" style="1" customWidth="1"/>
    <col min="14094" max="14094" width="16.42578125" style="1" customWidth="1"/>
    <col min="14095" max="14095" width="15.5703125" style="1" customWidth="1"/>
    <col min="14096" max="14097" width="15.28515625" style="1" customWidth="1"/>
    <col min="14098" max="14098" width="14" style="1" customWidth="1"/>
    <col min="14099" max="14099" width="11.42578125" style="1"/>
    <col min="14100" max="14100" width="15.5703125" style="1" customWidth="1"/>
    <col min="14101" max="14101" width="15" style="1" customWidth="1"/>
    <col min="14102" max="14102" width="18.42578125" style="1" customWidth="1"/>
    <col min="14103" max="14104" width="11.42578125" style="1"/>
    <col min="14105" max="14105" width="14.7109375" style="1" customWidth="1"/>
    <col min="14106" max="14106" width="17" style="1" customWidth="1"/>
    <col min="14107" max="14107" width="16.28515625" style="1" customWidth="1"/>
    <col min="14108" max="14345" width="11.42578125" style="1"/>
    <col min="14346" max="14346" width="16.7109375" style="1" customWidth="1"/>
    <col min="14347" max="14347" width="28.28515625" style="1" customWidth="1"/>
    <col min="14348" max="14348" width="19.42578125" style="1" customWidth="1"/>
    <col min="14349" max="14349" width="13.28515625" style="1" customWidth="1"/>
    <col min="14350" max="14350" width="16.42578125" style="1" customWidth="1"/>
    <col min="14351" max="14351" width="15.5703125" style="1" customWidth="1"/>
    <col min="14352" max="14353" width="15.28515625" style="1" customWidth="1"/>
    <col min="14354" max="14354" width="14" style="1" customWidth="1"/>
    <col min="14355" max="14355" width="11.42578125" style="1"/>
    <col min="14356" max="14356" width="15.5703125" style="1" customWidth="1"/>
    <col min="14357" max="14357" width="15" style="1" customWidth="1"/>
    <col min="14358" max="14358" width="18.42578125" style="1" customWidth="1"/>
    <col min="14359" max="14360" width="11.42578125" style="1"/>
    <col min="14361" max="14361" width="14.7109375" style="1" customWidth="1"/>
    <col min="14362" max="14362" width="17" style="1" customWidth="1"/>
    <col min="14363" max="14363" width="16.28515625" style="1" customWidth="1"/>
    <col min="14364" max="14601" width="11.42578125" style="1"/>
    <col min="14602" max="14602" width="16.7109375" style="1" customWidth="1"/>
    <col min="14603" max="14603" width="28.28515625" style="1" customWidth="1"/>
    <col min="14604" max="14604" width="19.42578125" style="1" customWidth="1"/>
    <col min="14605" max="14605" width="13.28515625" style="1" customWidth="1"/>
    <col min="14606" max="14606" width="16.42578125" style="1" customWidth="1"/>
    <col min="14607" max="14607" width="15.5703125" style="1" customWidth="1"/>
    <col min="14608" max="14609" width="15.28515625" style="1" customWidth="1"/>
    <col min="14610" max="14610" width="14" style="1" customWidth="1"/>
    <col min="14611" max="14611" width="11.42578125" style="1"/>
    <col min="14612" max="14612" width="15.5703125" style="1" customWidth="1"/>
    <col min="14613" max="14613" width="15" style="1" customWidth="1"/>
    <col min="14614" max="14614" width="18.42578125" style="1" customWidth="1"/>
    <col min="14615" max="14616" width="11.42578125" style="1"/>
    <col min="14617" max="14617" width="14.7109375" style="1" customWidth="1"/>
    <col min="14618" max="14618" width="17" style="1" customWidth="1"/>
    <col min="14619" max="14619" width="16.28515625" style="1" customWidth="1"/>
    <col min="14620" max="14857" width="11.42578125" style="1"/>
    <col min="14858" max="14858" width="16.7109375" style="1" customWidth="1"/>
    <col min="14859" max="14859" width="28.28515625" style="1" customWidth="1"/>
    <col min="14860" max="14860" width="19.42578125" style="1" customWidth="1"/>
    <col min="14861" max="14861" width="13.28515625" style="1" customWidth="1"/>
    <col min="14862" max="14862" width="16.42578125" style="1" customWidth="1"/>
    <col min="14863" max="14863" width="15.5703125" style="1" customWidth="1"/>
    <col min="14864" max="14865" width="15.28515625" style="1" customWidth="1"/>
    <col min="14866" max="14866" width="14" style="1" customWidth="1"/>
    <col min="14867" max="14867" width="11.42578125" style="1"/>
    <col min="14868" max="14868" width="15.5703125" style="1" customWidth="1"/>
    <col min="14869" max="14869" width="15" style="1" customWidth="1"/>
    <col min="14870" max="14870" width="18.42578125" style="1" customWidth="1"/>
    <col min="14871" max="14872" width="11.42578125" style="1"/>
    <col min="14873" max="14873" width="14.7109375" style="1" customWidth="1"/>
    <col min="14874" max="14874" width="17" style="1" customWidth="1"/>
    <col min="14875" max="14875" width="16.28515625" style="1" customWidth="1"/>
    <col min="14876" max="15113" width="11.42578125" style="1"/>
    <col min="15114" max="15114" width="16.7109375" style="1" customWidth="1"/>
    <col min="15115" max="15115" width="28.28515625" style="1" customWidth="1"/>
    <col min="15116" max="15116" width="19.42578125" style="1" customWidth="1"/>
    <col min="15117" max="15117" width="13.28515625" style="1" customWidth="1"/>
    <col min="15118" max="15118" width="16.42578125" style="1" customWidth="1"/>
    <col min="15119" max="15119" width="15.5703125" style="1" customWidth="1"/>
    <col min="15120" max="15121" width="15.28515625" style="1" customWidth="1"/>
    <col min="15122" max="15122" width="14" style="1" customWidth="1"/>
    <col min="15123" max="15123" width="11.42578125" style="1"/>
    <col min="15124" max="15124" width="15.5703125" style="1" customWidth="1"/>
    <col min="15125" max="15125" width="15" style="1" customWidth="1"/>
    <col min="15126" max="15126" width="18.42578125" style="1" customWidth="1"/>
    <col min="15127" max="15128" width="11.42578125" style="1"/>
    <col min="15129" max="15129" width="14.7109375" style="1" customWidth="1"/>
    <col min="15130" max="15130" width="17" style="1" customWidth="1"/>
    <col min="15131" max="15131" width="16.28515625" style="1" customWidth="1"/>
    <col min="15132" max="15369" width="11.42578125" style="1"/>
    <col min="15370" max="15370" width="16.7109375" style="1" customWidth="1"/>
    <col min="15371" max="15371" width="28.28515625" style="1" customWidth="1"/>
    <col min="15372" max="15372" width="19.42578125" style="1" customWidth="1"/>
    <col min="15373" max="15373" width="13.28515625" style="1" customWidth="1"/>
    <col min="15374" max="15374" width="16.42578125" style="1" customWidth="1"/>
    <col min="15375" max="15375" width="15.5703125" style="1" customWidth="1"/>
    <col min="15376" max="15377" width="15.28515625" style="1" customWidth="1"/>
    <col min="15378" max="15378" width="14" style="1" customWidth="1"/>
    <col min="15379" max="15379" width="11.42578125" style="1"/>
    <col min="15380" max="15380" width="15.5703125" style="1" customWidth="1"/>
    <col min="15381" max="15381" width="15" style="1" customWidth="1"/>
    <col min="15382" max="15382" width="18.42578125" style="1" customWidth="1"/>
    <col min="15383" max="15384" width="11.42578125" style="1"/>
    <col min="15385" max="15385" width="14.7109375" style="1" customWidth="1"/>
    <col min="15386" max="15386" width="17" style="1" customWidth="1"/>
    <col min="15387" max="15387" width="16.28515625" style="1" customWidth="1"/>
    <col min="15388" max="15625" width="11.42578125" style="1"/>
    <col min="15626" max="15626" width="16.7109375" style="1" customWidth="1"/>
    <col min="15627" max="15627" width="28.28515625" style="1" customWidth="1"/>
    <col min="15628" max="15628" width="19.42578125" style="1" customWidth="1"/>
    <col min="15629" max="15629" width="13.28515625" style="1" customWidth="1"/>
    <col min="15630" max="15630" width="16.42578125" style="1" customWidth="1"/>
    <col min="15631" max="15631" width="15.5703125" style="1" customWidth="1"/>
    <col min="15632" max="15633" width="15.28515625" style="1" customWidth="1"/>
    <col min="15634" max="15634" width="14" style="1" customWidth="1"/>
    <col min="15635" max="15635" width="11.42578125" style="1"/>
    <col min="15636" max="15636" width="15.5703125" style="1" customWidth="1"/>
    <col min="15637" max="15637" width="15" style="1" customWidth="1"/>
    <col min="15638" max="15638" width="18.42578125" style="1" customWidth="1"/>
    <col min="15639" max="15640" width="11.42578125" style="1"/>
    <col min="15641" max="15641" width="14.7109375" style="1" customWidth="1"/>
    <col min="15642" max="15642" width="17" style="1" customWidth="1"/>
    <col min="15643" max="15643" width="16.28515625" style="1" customWidth="1"/>
    <col min="15644" max="15881" width="11.42578125" style="1"/>
    <col min="15882" max="15882" width="16.7109375" style="1" customWidth="1"/>
    <col min="15883" max="15883" width="28.28515625" style="1" customWidth="1"/>
    <col min="15884" max="15884" width="19.42578125" style="1" customWidth="1"/>
    <col min="15885" max="15885" width="13.28515625" style="1" customWidth="1"/>
    <col min="15886" max="15886" width="16.42578125" style="1" customWidth="1"/>
    <col min="15887" max="15887" width="15.5703125" style="1" customWidth="1"/>
    <col min="15888" max="15889" width="15.28515625" style="1" customWidth="1"/>
    <col min="15890" max="15890" width="14" style="1" customWidth="1"/>
    <col min="15891" max="15891" width="11.42578125" style="1"/>
    <col min="15892" max="15892" width="15.5703125" style="1" customWidth="1"/>
    <col min="15893" max="15893" width="15" style="1" customWidth="1"/>
    <col min="15894" max="15894" width="18.42578125" style="1" customWidth="1"/>
    <col min="15895" max="15896" width="11.42578125" style="1"/>
    <col min="15897" max="15897" width="14.7109375" style="1" customWidth="1"/>
    <col min="15898" max="15898" width="17" style="1" customWidth="1"/>
    <col min="15899" max="15899" width="16.28515625" style="1" customWidth="1"/>
    <col min="15900" max="16137" width="11.42578125" style="1"/>
    <col min="16138" max="16138" width="16.7109375" style="1" customWidth="1"/>
    <col min="16139" max="16139" width="28.28515625" style="1" customWidth="1"/>
    <col min="16140" max="16140" width="19.42578125" style="1" customWidth="1"/>
    <col min="16141" max="16141" width="13.28515625" style="1" customWidth="1"/>
    <col min="16142" max="16142" width="16.42578125" style="1" customWidth="1"/>
    <col min="16143" max="16143" width="15.5703125" style="1" customWidth="1"/>
    <col min="16144" max="16145" width="15.28515625" style="1" customWidth="1"/>
    <col min="16146" max="16146" width="14" style="1" customWidth="1"/>
    <col min="16147" max="16147" width="11.42578125" style="1"/>
    <col min="16148" max="16148" width="15.5703125" style="1" customWidth="1"/>
    <col min="16149" max="16149" width="15" style="1" customWidth="1"/>
    <col min="16150" max="16150" width="18.42578125" style="1" customWidth="1"/>
    <col min="16151" max="16152" width="11.42578125" style="1"/>
    <col min="16153" max="16153" width="14.7109375" style="1" customWidth="1"/>
    <col min="16154" max="16154" width="17" style="1" customWidth="1"/>
    <col min="16155" max="16155" width="16.28515625" style="1" customWidth="1"/>
    <col min="16156" max="16384" width="11.42578125" style="1"/>
  </cols>
  <sheetData>
    <row r="1" spans="2:27" ht="38.25" customHeight="1">
      <c r="C1" s="500" t="s">
        <v>288</v>
      </c>
      <c r="D1" s="500"/>
      <c r="E1" s="500"/>
      <c r="F1" s="500"/>
      <c r="G1" s="500"/>
      <c r="H1" s="500"/>
      <c r="I1" s="500"/>
      <c r="J1" s="500"/>
      <c r="K1" s="500"/>
      <c r="L1" s="500"/>
      <c r="M1" s="500"/>
      <c r="N1" s="500"/>
      <c r="O1" s="500"/>
      <c r="P1" s="500"/>
      <c r="Q1" s="500"/>
      <c r="R1" s="500"/>
      <c r="S1" s="500"/>
      <c r="T1" s="500"/>
      <c r="U1" s="500"/>
      <c r="V1" s="81"/>
      <c r="W1" s="81"/>
      <c r="X1" s="81"/>
      <c r="Y1" s="81"/>
      <c r="Z1" s="81"/>
      <c r="AA1" s="81"/>
    </row>
    <row r="2" spans="2:27" ht="54" customHeight="1">
      <c r="C2" s="501" t="s">
        <v>289</v>
      </c>
      <c r="D2" s="502"/>
      <c r="E2" s="502"/>
      <c r="F2" s="502"/>
      <c r="G2" s="502"/>
      <c r="H2" s="502"/>
      <c r="I2" s="502"/>
      <c r="J2" s="502"/>
      <c r="K2" s="502"/>
      <c r="L2" s="502"/>
      <c r="M2" s="502"/>
      <c r="N2" s="502"/>
      <c r="O2" s="502"/>
      <c r="P2" s="502"/>
      <c r="Q2" s="502"/>
      <c r="R2" s="502"/>
      <c r="S2" s="502"/>
      <c r="T2" s="502"/>
      <c r="U2" s="502"/>
    </row>
    <row r="3" spans="2:27" ht="24" customHeight="1">
      <c r="B3" s="510" t="s">
        <v>290</v>
      </c>
      <c r="C3" s="511"/>
      <c r="D3" s="511"/>
      <c r="E3" s="511"/>
      <c r="F3" s="511"/>
      <c r="G3" s="512"/>
      <c r="H3" s="395"/>
      <c r="I3" s="395"/>
      <c r="J3" s="395"/>
      <c r="K3" s="394" t="s">
        <v>291</v>
      </c>
      <c r="L3" s="395"/>
      <c r="M3" s="395"/>
      <c r="N3" s="395"/>
      <c r="O3" s="396"/>
      <c r="P3" s="394" t="s">
        <v>292</v>
      </c>
      <c r="Q3" s="395"/>
      <c r="R3" s="395"/>
      <c r="S3" s="395"/>
      <c r="T3" s="395"/>
      <c r="U3" s="396"/>
    </row>
    <row r="4" spans="2:27" s="206" customFormat="1" ht="61.5" customHeight="1">
      <c r="B4" s="486" t="s">
        <v>293</v>
      </c>
      <c r="C4" s="486" t="s">
        <v>294</v>
      </c>
      <c r="D4" s="513" t="s">
        <v>295</v>
      </c>
      <c r="E4" s="498" t="s">
        <v>296</v>
      </c>
      <c r="F4" s="507" t="s">
        <v>297</v>
      </c>
      <c r="G4" s="507" t="s">
        <v>298</v>
      </c>
      <c r="H4" s="494" t="s">
        <v>299</v>
      </c>
      <c r="I4" s="494" t="s">
        <v>300</v>
      </c>
      <c r="J4" s="496" t="s">
        <v>301</v>
      </c>
      <c r="K4" s="490" t="s">
        <v>302</v>
      </c>
      <c r="L4" s="492" t="s">
        <v>303</v>
      </c>
      <c r="M4" s="492" t="s">
        <v>304</v>
      </c>
      <c r="N4" s="492" t="s">
        <v>305</v>
      </c>
      <c r="O4" s="488" t="s">
        <v>306</v>
      </c>
      <c r="P4" s="505" t="s">
        <v>307</v>
      </c>
      <c r="Q4" s="508" t="s">
        <v>308</v>
      </c>
      <c r="R4" s="494" t="s">
        <v>309</v>
      </c>
      <c r="S4" s="508" t="s">
        <v>310</v>
      </c>
      <c r="T4" s="503" t="s">
        <v>311</v>
      </c>
      <c r="U4" s="504"/>
    </row>
    <row r="5" spans="2:27" s="206" customFormat="1" ht="84" customHeight="1">
      <c r="B5" s="487"/>
      <c r="C5" s="487"/>
      <c r="D5" s="514"/>
      <c r="E5" s="499"/>
      <c r="F5" s="495"/>
      <c r="G5" s="495"/>
      <c r="H5" s="495"/>
      <c r="I5" s="495"/>
      <c r="J5" s="497"/>
      <c r="K5" s="491"/>
      <c r="L5" s="493"/>
      <c r="M5" s="493"/>
      <c r="N5" s="493"/>
      <c r="O5" s="489"/>
      <c r="P5" s="506"/>
      <c r="Q5" s="509"/>
      <c r="R5" s="495"/>
      <c r="S5" s="509" t="s">
        <v>312</v>
      </c>
      <c r="T5" s="283" t="s">
        <v>313</v>
      </c>
      <c r="U5" s="292" t="s">
        <v>314</v>
      </c>
    </row>
    <row r="6" spans="2:27" ht="21" customHeight="1">
      <c r="B6" s="82"/>
      <c r="C6" s="82"/>
      <c r="D6" s="300"/>
      <c r="E6" s="331"/>
      <c r="F6" s="83"/>
      <c r="G6" s="84"/>
      <c r="H6" s="84"/>
      <c r="I6" s="84"/>
      <c r="J6" s="207"/>
      <c r="K6" s="309"/>
      <c r="L6" s="208"/>
      <c r="M6" s="209"/>
      <c r="N6" s="209"/>
      <c r="O6" s="210"/>
      <c r="P6" s="85"/>
      <c r="Q6" s="86"/>
      <c r="R6" s="84"/>
      <c r="S6" s="86"/>
      <c r="T6" s="86"/>
      <c r="U6" s="87"/>
    </row>
    <row r="7" spans="2:27" ht="30.75" hidden="1" customHeight="1">
      <c r="B7" s="297" t="s">
        <v>315</v>
      </c>
      <c r="C7" s="297" t="s">
        <v>316</v>
      </c>
      <c r="D7" s="301" t="s">
        <v>317</v>
      </c>
      <c r="E7" s="332" t="s">
        <v>318</v>
      </c>
      <c r="F7" s="88" t="s">
        <v>178</v>
      </c>
      <c r="G7" s="305" t="s">
        <v>319</v>
      </c>
      <c r="H7" s="306" t="s">
        <v>320</v>
      </c>
      <c r="I7" s="306" t="s">
        <v>321</v>
      </c>
      <c r="J7" s="203">
        <v>1</v>
      </c>
      <c r="K7" s="310" t="s">
        <v>322</v>
      </c>
      <c r="L7" s="314" t="s">
        <v>323</v>
      </c>
      <c r="M7" s="314" t="s">
        <v>324</v>
      </c>
      <c r="N7" s="314" t="s">
        <v>325</v>
      </c>
      <c r="O7" s="315" t="s">
        <v>325</v>
      </c>
      <c r="P7" s="211">
        <v>990</v>
      </c>
      <c r="Q7" s="212">
        <v>0</v>
      </c>
      <c r="R7" s="99">
        <f t="shared" ref="R7:R70" si="0">SUM(P7:Q7)</f>
        <v>990</v>
      </c>
      <c r="S7" s="212" t="s">
        <v>326</v>
      </c>
      <c r="T7" s="212">
        <v>0</v>
      </c>
      <c r="U7" s="295">
        <v>0</v>
      </c>
    </row>
    <row r="8" spans="2:27" ht="30.75" hidden="1" customHeight="1">
      <c r="B8" s="297" t="s">
        <v>315</v>
      </c>
      <c r="C8" s="297" t="s">
        <v>327</v>
      </c>
      <c r="D8" s="301" t="s">
        <v>328</v>
      </c>
      <c r="E8" s="332" t="s">
        <v>318</v>
      </c>
      <c r="F8" s="88" t="s">
        <v>197</v>
      </c>
      <c r="G8" s="307" t="s">
        <v>319</v>
      </c>
      <c r="H8" s="306" t="s">
        <v>320</v>
      </c>
      <c r="I8" s="306" t="s">
        <v>329</v>
      </c>
      <c r="J8" s="203">
        <v>1</v>
      </c>
      <c r="K8" s="311" t="s">
        <v>322</v>
      </c>
      <c r="L8" s="97" t="s">
        <v>323</v>
      </c>
      <c r="M8" s="97" t="s">
        <v>324</v>
      </c>
      <c r="N8" s="97" t="s">
        <v>325</v>
      </c>
      <c r="O8" s="316" t="s">
        <v>325</v>
      </c>
      <c r="P8" s="95">
        <v>320</v>
      </c>
      <c r="Q8" s="96">
        <v>0</v>
      </c>
      <c r="R8" s="99">
        <f t="shared" si="0"/>
        <v>320</v>
      </c>
      <c r="S8" s="96" t="s">
        <v>326</v>
      </c>
      <c r="T8" s="96">
        <v>0</v>
      </c>
      <c r="U8" s="296">
        <v>0</v>
      </c>
    </row>
    <row r="9" spans="2:27" ht="30.75" hidden="1" customHeight="1">
      <c r="B9" s="297" t="s">
        <v>315</v>
      </c>
      <c r="C9" s="297" t="s">
        <v>330</v>
      </c>
      <c r="D9" s="301" t="s">
        <v>331</v>
      </c>
      <c r="E9" s="332" t="s">
        <v>318</v>
      </c>
      <c r="F9" s="88" t="s">
        <v>178</v>
      </c>
      <c r="G9" s="97" t="s">
        <v>319</v>
      </c>
      <c r="H9" s="306" t="s">
        <v>320</v>
      </c>
      <c r="I9" s="306" t="s">
        <v>321</v>
      </c>
      <c r="J9" s="203">
        <v>1</v>
      </c>
      <c r="K9" s="311" t="s">
        <v>322</v>
      </c>
      <c r="L9" s="97" t="s">
        <v>323</v>
      </c>
      <c r="M9" s="97" t="s">
        <v>324</v>
      </c>
      <c r="N9" s="97" t="s">
        <v>325</v>
      </c>
      <c r="O9" s="316" t="s">
        <v>325</v>
      </c>
      <c r="P9" s="95">
        <v>200</v>
      </c>
      <c r="Q9" s="96">
        <v>0</v>
      </c>
      <c r="R9" s="99">
        <f t="shared" si="0"/>
        <v>200</v>
      </c>
      <c r="S9" s="96" t="s">
        <v>326</v>
      </c>
      <c r="T9" s="96">
        <v>0</v>
      </c>
      <c r="U9" s="296">
        <v>0</v>
      </c>
    </row>
    <row r="10" spans="2:27" ht="30.75" hidden="1" customHeight="1">
      <c r="B10" s="297" t="s">
        <v>315</v>
      </c>
      <c r="C10" s="297" t="s">
        <v>332</v>
      </c>
      <c r="D10" s="301" t="s">
        <v>331</v>
      </c>
      <c r="E10" s="332" t="s">
        <v>318</v>
      </c>
      <c r="F10" s="88" t="s">
        <v>178</v>
      </c>
      <c r="G10" s="97" t="s">
        <v>319</v>
      </c>
      <c r="H10" s="306" t="s">
        <v>320</v>
      </c>
      <c r="I10" s="306" t="s">
        <v>321</v>
      </c>
      <c r="J10" s="203">
        <v>1</v>
      </c>
      <c r="K10" s="311" t="s">
        <v>322</v>
      </c>
      <c r="L10" s="97" t="s">
        <v>323</v>
      </c>
      <c r="M10" s="97" t="s">
        <v>324</v>
      </c>
      <c r="N10" s="97" t="s">
        <v>325</v>
      </c>
      <c r="O10" s="316" t="s">
        <v>325</v>
      </c>
      <c r="P10" s="95">
        <v>140</v>
      </c>
      <c r="Q10" s="96">
        <v>0</v>
      </c>
      <c r="R10" s="99">
        <f t="shared" si="0"/>
        <v>140</v>
      </c>
      <c r="S10" s="96" t="s">
        <v>326</v>
      </c>
      <c r="T10" s="96">
        <v>0</v>
      </c>
      <c r="U10" s="296">
        <v>0</v>
      </c>
    </row>
    <row r="11" spans="2:27" ht="30.75" hidden="1" customHeight="1">
      <c r="B11" s="297" t="s">
        <v>315</v>
      </c>
      <c r="C11" s="297" t="s">
        <v>333</v>
      </c>
      <c r="D11" s="301" t="s">
        <v>334</v>
      </c>
      <c r="E11" s="332" t="s">
        <v>318</v>
      </c>
      <c r="F11" s="88" t="s">
        <v>178</v>
      </c>
      <c r="G11" s="97" t="s">
        <v>319</v>
      </c>
      <c r="H11" s="306" t="s">
        <v>320</v>
      </c>
      <c r="I11" s="306" t="s">
        <v>321</v>
      </c>
      <c r="J11" s="203">
        <v>2</v>
      </c>
      <c r="K11" s="311" t="s">
        <v>335</v>
      </c>
      <c r="L11" s="97" t="s">
        <v>323</v>
      </c>
      <c r="M11" s="97" t="s">
        <v>336</v>
      </c>
      <c r="N11" s="97" t="s">
        <v>337</v>
      </c>
      <c r="O11" s="316" t="s">
        <v>338</v>
      </c>
      <c r="P11" s="95">
        <v>1315</v>
      </c>
      <c r="Q11" s="96">
        <v>137</v>
      </c>
      <c r="R11" s="99">
        <f t="shared" si="0"/>
        <v>1452</v>
      </c>
      <c r="S11" s="96" t="s">
        <v>339</v>
      </c>
      <c r="T11" s="96">
        <v>1</v>
      </c>
      <c r="U11" s="296">
        <v>200</v>
      </c>
    </row>
    <row r="12" spans="2:27" ht="30.75" hidden="1" customHeight="1">
      <c r="B12" s="297" t="s">
        <v>315</v>
      </c>
      <c r="C12" s="297" t="s">
        <v>340</v>
      </c>
      <c r="D12" s="301" t="s">
        <v>341</v>
      </c>
      <c r="E12" s="332" t="s">
        <v>318</v>
      </c>
      <c r="F12" s="88" t="s">
        <v>178</v>
      </c>
      <c r="G12" s="97" t="s">
        <v>319</v>
      </c>
      <c r="H12" s="306" t="s">
        <v>320</v>
      </c>
      <c r="I12" s="306" t="s">
        <v>321</v>
      </c>
      <c r="J12" s="203">
        <v>3</v>
      </c>
      <c r="K12" s="311" t="s">
        <v>335</v>
      </c>
      <c r="L12" s="97" t="s">
        <v>323</v>
      </c>
      <c r="M12" s="97" t="s">
        <v>336</v>
      </c>
      <c r="N12" s="97" t="s">
        <v>337</v>
      </c>
      <c r="O12" s="316" t="s">
        <v>338</v>
      </c>
      <c r="P12" s="95">
        <v>1333</v>
      </c>
      <c r="Q12" s="96">
        <v>172</v>
      </c>
      <c r="R12" s="99">
        <f t="shared" si="0"/>
        <v>1505</v>
      </c>
      <c r="S12" s="96" t="s">
        <v>339</v>
      </c>
      <c r="T12" s="96">
        <v>1</v>
      </c>
      <c r="U12" s="296">
        <v>70</v>
      </c>
    </row>
    <row r="13" spans="2:27" ht="30.75" hidden="1" customHeight="1">
      <c r="B13" s="297" t="s">
        <v>315</v>
      </c>
      <c r="C13" s="297" t="s">
        <v>342</v>
      </c>
      <c r="D13" s="301" t="s">
        <v>343</v>
      </c>
      <c r="E13" s="332" t="s">
        <v>318</v>
      </c>
      <c r="F13" s="88" t="s">
        <v>178</v>
      </c>
      <c r="G13" s="97" t="s">
        <v>319</v>
      </c>
      <c r="H13" s="306" t="s">
        <v>320</v>
      </c>
      <c r="I13" s="306" t="s">
        <v>321</v>
      </c>
      <c r="J13" s="203">
        <v>3</v>
      </c>
      <c r="K13" s="311" t="s">
        <v>335</v>
      </c>
      <c r="L13" s="97" t="s">
        <v>323</v>
      </c>
      <c r="M13" s="97" t="s">
        <v>336</v>
      </c>
      <c r="N13" s="97" t="s">
        <v>337</v>
      </c>
      <c r="O13" s="316" t="s">
        <v>338</v>
      </c>
      <c r="P13" s="95">
        <v>1153</v>
      </c>
      <c r="Q13" s="96">
        <v>224</v>
      </c>
      <c r="R13" s="99">
        <f t="shared" si="0"/>
        <v>1377</v>
      </c>
      <c r="S13" s="96" t="s">
        <v>326</v>
      </c>
      <c r="T13" s="96">
        <v>0</v>
      </c>
      <c r="U13" s="296">
        <v>0</v>
      </c>
    </row>
    <row r="14" spans="2:27" ht="30.75" hidden="1" customHeight="1">
      <c r="B14" s="297" t="s">
        <v>315</v>
      </c>
      <c r="C14" s="297" t="s">
        <v>344</v>
      </c>
      <c r="D14" s="301" t="s">
        <v>345</v>
      </c>
      <c r="E14" s="332" t="s">
        <v>318</v>
      </c>
      <c r="F14" s="88" t="s">
        <v>178</v>
      </c>
      <c r="G14" s="97" t="s">
        <v>319</v>
      </c>
      <c r="H14" s="306" t="s">
        <v>320</v>
      </c>
      <c r="I14" s="306" t="s">
        <v>321</v>
      </c>
      <c r="J14" s="203">
        <v>4</v>
      </c>
      <c r="K14" s="311" t="s">
        <v>335</v>
      </c>
      <c r="L14" s="97" t="s">
        <v>323</v>
      </c>
      <c r="M14" s="97" t="s">
        <v>336</v>
      </c>
      <c r="N14" s="97" t="s">
        <v>337</v>
      </c>
      <c r="O14" s="316" t="s">
        <v>338</v>
      </c>
      <c r="P14" s="95">
        <v>3172</v>
      </c>
      <c r="Q14" s="96">
        <v>725</v>
      </c>
      <c r="R14" s="99">
        <f t="shared" si="0"/>
        <v>3897</v>
      </c>
      <c r="S14" s="96" t="s">
        <v>339</v>
      </c>
      <c r="T14" s="96">
        <v>1</v>
      </c>
      <c r="U14" s="296">
        <v>125</v>
      </c>
    </row>
    <row r="15" spans="2:27" ht="30.75" hidden="1" customHeight="1">
      <c r="B15" s="297" t="s">
        <v>315</v>
      </c>
      <c r="C15" s="297" t="s">
        <v>346</v>
      </c>
      <c r="D15" s="301" t="s">
        <v>347</v>
      </c>
      <c r="E15" s="332" t="s">
        <v>318</v>
      </c>
      <c r="F15" s="88" t="s">
        <v>178</v>
      </c>
      <c r="G15" s="97" t="s">
        <v>319</v>
      </c>
      <c r="H15" s="306" t="s">
        <v>320</v>
      </c>
      <c r="I15" s="306" t="s">
        <v>321</v>
      </c>
      <c r="J15" s="203">
        <v>3</v>
      </c>
      <c r="K15" s="311" t="s">
        <v>348</v>
      </c>
      <c r="L15" s="97" t="s">
        <v>323</v>
      </c>
      <c r="M15" s="97" t="s">
        <v>336</v>
      </c>
      <c r="N15" s="97" t="s">
        <v>337</v>
      </c>
      <c r="O15" s="316" t="s">
        <v>349</v>
      </c>
      <c r="P15" s="95">
        <v>2335</v>
      </c>
      <c r="Q15" s="96">
        <v>229</v>
      </c>
      <c r="R15" s="99">
        <f t="shared" si="0"/>
        <v>2564</v>
      </c>
      <c r="S15" s="96" t="s">
        <v>339</v>
      </c>
      <c r="T15" s="96">
        <v>1</v>
      </c>
      <c r="U15" s="296">
        <v>320</v>
      </c>
    </row>
    <row r="16" spans="2:27" ht="30.75" hidden="1" customHeight="1">
      <c r="B16" s="297" t="s">
        <v>315</v>
      </c>
      <c r="C16" s="297" t="s">
        <v>342</v>
      </c>
      <c r="D16" s="301" t="s">
        <v>350</v>
      </c>
      <c r="E16" s="332" t="s">
        <v>318</v>
      </c>
      <c r="F16" s="88" t="s">
        <v>178</v>
      </c>
      <c r="G16" s="97" t="s">
        <v>319</v>
      </c>
      <c r="H16" s="306" t="s">
        <v>320</v>
      </c>
      <c r="I16" s="306" t="s">
        <v>321</v>
      </c>
      <c r="J16" s="203">
        <v>3</v>
      </c>
      <c r="K16" s="311" t="s">
        <v>348</v>
      </c>
      <c r="L16" s="97" t="s">
        <v>323</v>
      </c>
      <c r="M16" s="97" t="s">
        <v>336</v>
      </c>
      <c r="N16" s="97" t="s">
        <v>337</v>
      </c>
      <c r="O16" s="316" t="s">
        <v>349</v>
      </c>
      <c r="P16" s="95">
        <v>2311</v>
      </c>
      <c r="Q16" s="96">
        <v>225</v>
      </c>
      <c r="R16" s="99">
        <f t="shared" si="0"/>
        <v>2536</v>
      </c>
      <c r="S16" s="96" t="s">
        <v>339</v>
      </c>
      <c r="T16" s="96">
        <v>1</v>
      </c>
      <c r="U16" s="296">
        <v>140</v>
      </c>
    </row>
    <row r="17" spans="2:21" ht="30.75" hidden="1" customHeight="1">
      <c r="B17" s="297" t="s">
        <v>351</v>
      </c>
      <c r="C17" s="297" t="s">
        <v>352</v>
      </c>
      <c r="D17" s="301" t="s">
        <v>351</v>
      </c>
      <c r="E17" s="332" t="s">
        <v>318</v>
      </c>
      <c r="F17" s="88" t="s">
        <v>178</v>
      </c>
      <c r="G17" s="97" t="s">
        <v>319</v>
      </c>
      <c r="H17" s="306" t="s">
        <v>320</v>
      </c>
      <c r="I17" s="306" t="s">
        <v>353</v>
      </c>
      <c r="J17" s="203">
        <v>147</v>
      </c>
      <c r="K17" s="311" t="s">
        <v>354</v>
      </c>
      <c r="L17" s="97" t="s">
        <v>323</v>
      </c>
      <c r="M17" s="97" t="s">
        <v>336</v>
      </c>
      <c r="N17" s="97" t="s">
        <v>337</v>
      </c>
      <c r="O17" s="316" t="s">
        <v>337</v>
      </c>
      <c r="P17" s="95">
        <v>16350</v>
      </c>
      <c r="Q17" s="96">
        <v>11469</v>
      </c>
      <c r="R17" s="99">
        <f t="shared" si="0"/>
        <v>27819</v>
      </c>
      <c r="S17" s="96" t="s">
        <v>326</v>
      </c>
      <c r="T17" s="96">
        <v>0</v>
      </c>
      <c r="U17" s="296">
        <v>0</v>
      </c>
    </row>
    <row r="18" spans="2:21" ht="30.75" hidden="1" customHeight="1">
      <c r="B18" s="297" t="s">
        <v>315</v>
      </c>
      <c r="C18" s="297" t="s">
        <v>355</v>
      </c>
      <c r="D18" s="301" t="s">
        <v>356</v>
      </c>
      <c r="E18" s="332" t="s">
        <v>318</v>
      </c>
      <c r="F18" s="88" t="s">
        <v>178</v>
      </c>
      <c r="G18" s="97" t="s">
        <v>319</v>
      </c>
      <c r="H18" s="306" t="s">
        <v>320</v>
      </c>
      <c r="I18" s="306" t="s">
        <v>321</v>
      </c>
      <c r="J18" s="203">
        <v>3</v>
      </c>
      <c r="K18" s="311" t="s">
        <v>357</v>
      </c>
      <c r="L18" s="97" t="s">
        <v>323</v>
      </c>
      <c r="M18" s="97" t="s">
        <v>336</v>
      </c>
      <c r="N18" s="97" t="s">
        <v>337</v>
      </c>
      <c r="O18" s="316" t="s">
        <v>337</v>
      </c>
      <c r="P18" s="95">
        <v>1453</v>
      </c>
      <c r="Q18" s="96">
        <v>280</v>
      </c>
      <c r="R18" s="99">
        <f t="shared" si="0"/>
        <v>1733</v>
      </c>
      <c r="S18" s="96" t="s">
        <v>339</v>
      </c>
      <c r="T18" s="96">
        <v>1</v>
      </c>
      <c r="U18" s="296">
        <v>300</v>
      </c>
    </row>
    <row r="19" spans="2:21" ht="30.75" hidden="1" customHeight="1">
      <c r="B19" s="297" t="s">
        <v>315</v>
      </c>
      <c r="C19" s="297" t="s">
        <v>358</v>
      </c>
      <c r="D19" s="301" t="s">
        <v>359</v>
      </c>
      <c r="E19" s="332" t="s">
        <v>318</v>
      </c>
      <c r="F19" s="88" t="s">
        <v>178</v>
      </c>
      <c r="G19" s="97" t="s">
        <v>319</v>
      </c>
      <c r="H19" s="306" t="s">
        <v>320</v>
      </c>
      <c r="I19" s="306" t="s">
        <v>321</v>
      </c>
      <c r="J19" s="203">
        <v>4</v>
      </c>
      <c r="K19" s="311" t="s">
        <v>360</v>
      </c>
      <c r="L19" s="97" t="s">
        <v>323</v>
      </c>
      <c r="M19" s="97" t="s">
        <v>336</v>
      </c>
      <c r="N19" s="97" t="s">
        <v>337</v>
      </c>
      <c r="O19" s="316" t="s">
        <v>361</v>
      </c>
      <c r="P19" s="95">
        <v>1479</v>
      </c>
      <c r="Q19" s="96">
        <v>117</v>
      </c>
      <c r="R19" s="99">
        <f t="shared" si="0"/>
        <v>1596</v>
      </c>
      <c r="S19" s="96" t="s">
        <v>339</v>
      </c>
      <c r="T19" s="96">
        <v>1</v>
      </c>
      <c r="U19" s="296">
        <v>93</v>
      </c>
    </row>
    <row r="20" spans="2:21" ht="30.75" hidden="1" customHeight="1">
      <c r="B20" s="297" t="s">
        <v>315</v>
      </c>
      <c r="C20" s="297" t="s">
        <v>362</v>
      </c>
      <c r="D20" s="301" t="s">
        <v>363</v>
      </c>
      <c r="E20" s="332" t="s">
        <v>318</v>
      </c>
      <c r="F20" s="88" t="s">
        <v>178</v>
      </c>
      <c r="G20" s="97" t="s">
        <v>319</v>
      </c>
      <c r="H20" s="306" t="s">
        <v>320</v>
      </c>
      <c r="I20" s="306" t="s">
        <v>321</v>
      </c>
      <c r="J20" s="203">
        <v>3</v>
      </c>
      <c r="K20" s="311" t="s">
        <v>360</v>
      </c>
      <c r="L20" s="97" t="s">
        <v>323</v>
      </c>
      <c r="M20" s="97" t="s">
        <v>336</v>
      </c>
      <c r="N20" s="97" t="s">
        <v>337</v>
      </c>
      <c r="O20" s="316" t="s">
        <v>361</v>
      </c>
      <c r="P20" s="95">
        <v>1369</v>
      </c>
      <c r="Q20" s="96">
        <v>158</v>
      </c>
      <c r="R20" s="99">
        <f t="shared" si="0"/>
        <v>1527</v>
      </c>
      <c r="S20" s="96" t="s">
        <v>339</v>
      </c>
      <c r="T20" s="96">
        <v>1</v>
      </c>
      <c r="U20" s="296">
        <v>205</v>
      </c>
    </row>
    <row r="21" spans="2:21" ht="30.75" hidden="1" customHeight="1">
      <c r="B21" s="297" t="s">
        <v>315</v>
      </c>
      <c r="C21" s="297" t="s">
        <v>364</v>
      </c>
      <c r="D21" s="301" t="s">
        <v>365</v>
      </c>
      <c r="E21" s="332" t="s">
        <v>318</v>
      </c>
      <c r="F21" s="88" t="s">
        <v>178</v>
      </c>
      <c r="G21" s="97" t="s">
        <v>319</v>
      </c>
      <c r="H21" s="306" t="s">
        <v>320</v>
      </c>
      <c r="I21" s="306" t="s">
        <v>321</v>
      </c>
      <c r="J21" s="203">
        <v>2</v>
      </c>
      <c r="K21" s="311" t="s">
        <v>360</v>
      </c>
      <c r="L21" s="97" t="s">
        <v>323</v>
      </c>
      <c r="M21" s="97" t="s">
        <v>336</v>
      </c>
      <c r="N21" s="97" t="s">
        <v>337</v>
      </c>
      <c r="O21" s="316" t="s">
        <v>361</v>
      </c>
      <c r="P21" s="95">
        <v>513</v>
      </c>
      <c r="Q21" s="96">
        <v>143</v>
      </c>
      <c r="R21" s="99">
        <f t="shared" si="0"/>
        <v>656</v>
      </c>
      <c r="S21" s="96" t="s">
        <v>326</v>
      </c>
      <c r="T21" s="96">
        <v>0</v>
      </c>
      <c r="U21" s="296">
        <v>0</v>
      </c>
    </row>
    <row r="22" spans="2:21" ht="30.75" hidden="1" customHeight="1">
      <c r="B22" s="297" t="s">
        <v>315</v>
      </c>
      <c r="C22" s="297" t="s">
        <v>346</v>
      </c>
      <c r="D22" s="301" t="s">
        <v>366</v>
      </c>
      <c r="E22" s="332" t="s">
        <v>318</v>
      </c>
      <c r="F22" s="88" t="s">
        <v>178</v>
      </c>
      <c r="G22" s="97" t="s">
        <v>319</v>
      </c>
      <c r="H22" s="306" t="s">
        <v>320</v>
      </c>
      <c r="I22" s="306" t="s">
        <v>321</v>
      </c>
      <c r="J22" s="203">
        <v>3</v>
      </c>
      <c r="K22" s="311" t="s">
        <v>360</v>
      </c>
      <c r="L22" s="97" t="s">
        <v>323</v>
      </c>
      <c r="M22" s="97" t="s">
        <v>336</v>
      </c>
      <c r="N22" s="97" t="s">
        <v>337</v>
      </c>
      <c r="O22" s="316" t="s">
        <v>361</v>
      </c>
      <c r="P22" s="95">
        <v>307</v>
      </c>
      <c r="Q22" s="96">
        <v>51</v>
      </c>
      <c r="R22" s="99">
        <f t="shared" si="0"/>
        <v>358</v>
      </c>
      <c r="S22" s="96" t="s">
        <v>339</v>
      </c>
      <c r="T22" s="96">
        <v>1</v>
      </c>
      <c r="U22" s="296">
        <v>34</v>
      </c>
    </row>
    <row r="23" spans="2:21" ht="30.75" hidden="1" customHeight="1">
      <c r="B23" s="297" t="s">
        <v>315</v>
      </c>
      <c r="C23" s="297" t="s">
        <v>367</v>
      </c>
      <c r="D23" s="301" t="s">
        <v>368</v>
      </c>
      <c r="E23" s="332" t="s">
        <v>318</v>
      </c>
      <c r="F23" s="88" t="s">
        <v>178</v>
      </c>
      <c r="G23" s="97" t="s">
        <v>319</v>
      </c>
      <c r="H23" s="306" t="s">
        <v>320</v>
      </c>
      <c r="I23" s="306" t="s">
        <v>329</v>
      </c>
      <c r="J23" s="203">
        <v>3</v>
      </c>
      <c r="K23" s="311" t="s">
        <v>360</v>
      </c>
      <c r="L23" s="97" t="s">
        <v>323</v>
      </c>
      <c r="M23" s="97" t="s">
        <v>336</v>
      </c>
      <c r="N23" s="97" t="s">
        <v>337</v>
      </c>
      <c r="O23" s="316" t="s">
        <v>361</v>
      </c>
      <c r="P23" s="95">
        <v>136</v>
      </c>
      <c r="Q23" s="96">
        <v>42</v>
      </c>
      <c r="R23" s="99">
        <f t="shared" si="0"/>
        <v>178</v>
      </c>
      <c r="S23" s="96" t="s">
        <v>326</v>
      </c>
      <c r="T23" s="96">
        <v>0</v>
      </c>
      <c r="U23" s="296">
        <v>0</v>
      </c>
    </row>
    <row r="24" spans="2:21" ht="30.75" hidden="1" customHeight="1">
      <c r="B24" s="297" t="s">
        <v>315</v>
      </c>
      <c r="C24" s="297" t="s">
        <v>342</v>
      </c>
      <c r="D24" s="301" t="s">
        <v>369</v>
      </c>
      <c r="E24" s="332" t="s">
        <v>318</v>
      </c>
      <c r="F24" s="88" t="s">
        <v>178</v>
      </c>
      <c r="G24" s="97" t="s">
        <v>319</v>
      </c>
      <c r="H24" s="306" t="s">
        <v>320</v>
      </c>
      <c r="I24" s="306" t="s">
        <v>321</v>
      </c>
      <c r="J24" s="203">
        <v>3</v>
      </c>
      <c r="K24" s="311" t="s">
        <v>360</v>
      </c>
      <c r="L24" s="97" t="s">
        <v>323</v>
      </c>
      <c r="M24" s="97" t="s">
        <v>336</v>
      </c>
      <c r="N24" s="97" t="s">
        <v>337</v>
      </c>
      <c r="O24" s="316" t="s">
        <v>361</v>
      </c>
      <c r="P24" s="95">
        <v>90</v>
      </c>
      <c r="Q24" s="96">
        <v>93</v>
      </c>
      <c r="R24" s="99">
        <f t="shared" si="0"/>
        <v>183</v>
      </c>
      <c r="S24" s="96" t="s">
        <v>339</v>
      </c>
      <c r="T24" s="96">
        <v>1</v>
      </c>
      <c r="U24" s="296">
        <v>18</v>
      </c>
    </row>
    <row r="25" spans="2:21" ht="30.75" hidden="1" customHeight="1">
      <c r="B25" s="297" t="s">
        <v>315</v>
      </c>
      <c r="C25" s="297" t="s">
        <v>355</v>
      </c>
      <c r="D25" s="301" t="s">
        <v>370</v>
      </c>
      <c r="E25" s="332" t="s">
        <v>318</v>
      </c>
      <c r="F25" s="88" t="s">
        <v>178</v>
      </c>
      <c r="G25" s="97" t="s">
        <v>319</v>
      </c>
      <c r="H25" s="306" t="s">
        <v>320</v>
      </c>
      <c r="I25" s="306" t="s">
        <v>371</v>
      </c>
      <c r="J25" s="203">
        <v>3</v>
      </c>
      <c r="K25" s="311" t="s">
        <v>372</v>
      </c>
      <c r="L25" s="97" t="s">
        <v>323</v>
      </c>
      <c r="M25" s="97" t="s">
        <v>336</v>
      </c>
      <c r="N25" s="97" t="s">
        <v>337</v>
      </c>
      <c r="O25" s="316" t="s">
        <v>337</v>
      </c>
      <c r="P25" s="95">
        <v>1157</v>
      </c>
      <c r="Q25" s="96">
        <v>98</v>
      </c>
      <c r="R25" s="99">
        <f t="shared" si="0"/>
        <v>1255</v>
      </c>
      <c r="S25" s="96" t="s">
        <v>339</v>
      </c>
      <c r="T25" s="96">
        <v>1</v>
      </c>
      <c r="U25" s="296">
        <v>230</v>
      </c>
    </row>
    <row r="26" spans="2:21" ht="30.75" hidden="1" customHeight="1">
      <c r="B26" s="297" t="s">
        <v>315</v>
      </c>
      <c r="C26" s="297" t="s">
        <v>340</v>
      </c>
      <c r="D26" s="301" t="s">
        <v>317</v>
      </c>
      <c r="E26" s="332" t="s">
        <v>318</v>
      </c>
      <c r="F26" s="88" t="s">
        <v>178</v>
      </c>
      <c r="G26" s="97" t="s">
        <v>319</v>
      </c>
      <c r="H26" s="306" t="s">
        <v>320</v>
      </c>
      <c r="I26" s="306" t="s">
        <v>321</v>
      </c>
      <c r="J26" s="203">
        <v>3</v>
      </c>
      <c r="K26" s="311" t="s">
        <v>372</v>
      </c>
      <c r="L26" s="97" t="s">
        <v>323</v>
      </c>
      <c r="M26" s="97" t="s">
        <v>336</v>
      </c>
      <c r="N26" s="97" t="s">
        <v>337</v>
      </c>
      <c r="O26" s="316" t="s">
        <v>337</v>
      </c>
      <c r="P26" s="95">
        <v>850</v>
      </c>
      <c r="Q26" s="96">
        <v>140</v>
      </c>
      <c r="R26" s="99">
        <f t="shared" si="0"/>
        <v>990</v>
      </c>
      <c r="S26" s="96" t="s">
        <v>339</v>
      </c>
      <c r="T26" s="96">
        <v>1</v>
      </c>
      <c r="U26" s="296">
        <v>144</v>
      </c>
    </row>
    <row r="27" spans="2:21" ht="30.75" hidden="1" customHeight="1">
      <c r="B27" s="297" t="s">
        <v>315</v>
      </c>
      <c r="C27" s="297" t="s">
        <v>373</v>
      </c>
      <c r="D27" s="301" t="s">
        <v>374</v>
      </c>
      <c r="E27" s="332" t="s">
        <v>318</v>
      </c>
      <c r="F27" s="88" t="s">
        <v>197</v>
      </c>
      <c r="G27" s="97" t="s">
        <v>319</v>
      </c>
      <c r="H27" s="306" t="s">
        <v>320</v>
      </c>
      <c r="I27" s="306" t="s">
        <v>321</v>
      </c>
      <c r="J27" s="203">
        <v>3</v>
      </c>
      <c r="K27" s="311" t="s">
        <v>372</v>
      </c>
      <c r="L27" s="97" t="s">
        <v>323</v>
      </c>
      <c r="M27" s="97" t="s">
        <v>336</v>
      </c>
      <c r="N27" s="97" t="s">
        <v>337</v>
      </c>
      <c r="O27" s="316" t="s">
        <v>337</v>
      </c>
      <c r="P27" s="95">
        <v>469</v>
      </c>
      <c r="Q27" s="96">
        <v>157</v>
      </c>
      <c r="R27" s="99">
        <f t="shared" si="0"/>
        <v>626</v>
      </c>
      <c r="S27" s="96" t="s">
        <v>339</v>
      </c>
      <c r="T27" s="96">
        <v>1</v>
      </c>
      <c r="U27" s="296">
        <v>35</v>
      </c>
    </row>
    <row r="28" spans="2:21" ht="30.75" hidden="1" customHeight="1">
      <c r="B28" s="297" t="s">
        <v>315</v>
      </c>
      <c r="C28" s="297" t="s">
        <v>355</v>
      </c>
      <c r="D28" s="301" t="s">
        <v>375</v>
      </c>
      <c r="E28" s="332" t="s">
        <v>318</v>
      </c>
      <c r="F28" s="88" t="s">
        <v>178</v>
      </c>
      <c r="G28" s="97" t="s">
        <v>319</v>
      </c>
      <c r="H28" s="306" t="s">
        <v>320</v>
      </c>
      <c r="I28" s="306" t="s">
        <v>321</v>
      </c>
      <c r="J28" s="203">
        <v>3</v>
      </c>
      <c r="K28" s="311" t="s">
        <v>376</v>
      </c>
      <c r="L28" s="97" t="s">
        <v>323</v>
      </c>
      <c r="M28" s="97" t="s">
        <v>336</v>
      </c>
      <c r="N28" s="97" t="s">
        <v>337</v>
      </c>
      <c r="O28" s="316" t="s">
        <v>349</v>
      </c>
      <c r="P28" s="95">
        <v>775</v>
      </c>
      <c r="Q28" s="96">
        <v>75</v>
      </c>
      <c r="R28" s="99">
        <f t="shared" si="0"/>
        <v>850</v>
      </c>
      <c r="S28" s="96" t="s">
        <v>339</v>
      </c>
      <c r="T28" s="96">
        <v>1</v>
      </c>
      <c r="U28" s="296">
        <v>227</v>
      </c>
    </row>
    <row r="29" spans="2:21" ht="30.75" hidden="1" customHeight="1">
      <c r="B29" s="297" t="s">
        <v>315</v>
      </c>
      <c r="C29" s="297" t="s">
        <v>340</v>
      </c>
      <c r="D29" s="301" t="s">
        <v>377</v>
      </c>
      <c r="E29" s="332" t="s">
        <v>318</v>
      </c>
      <c r="F29" s="88" t="s">
        <v>178</v>
      </c>
      <c r="G29" s="97" t="s">
        <v>319</v>
      </c>
      <c r="H29" s="306" t="s">
        <v>320</v>
      </c>
      <c r="I29" s="306" t="s">
        <v>321</v>
      </c>
      <c r="J29" s="203">
        <v>3</v>
      </c>
      <c r="K29" s="311" t="s">
        <v>376</v>
      </c>
      <c r="L29" s="97" t="s">
        <v>323</v>
      </c>
      <c r="M29" s="97" t="s">
        <v>336</v>
      </c>
      <c r="N29" s="97" t="s">
        <v>337</v>
      </c>
      <c r="O29" s="316" t="s">
        <v>349</v>
      </c>
      <c r="P29" s="95">
        <v>524</v>
      </c>
      <c r="Q29" s="96">
        <v>137</v>
      </c>
      <c r="R29" s="99">
        <f t="shared" si="0"/>
        <v>661</v>
      </c>
      <c r="S29" s="96" t="s">
        <v>339</v>
      </c>
      <c r="T29" s="96">
        <v>1</v>
      </c>
      <c r="U29" s="296">
        <v>108</v>
      </c>
    </row>
    <row r="30" spans="2:21" ht="30.75" hidden="1" customHeight="1">
      <c r="B30" s="297" t="s">
        <v>315</v>
      </c>
      <c r="C30" s="297" t="s">
        <v>378</v>
      </c>
      <c r="D30" s="301" t="s">
        <v>379</v>
      </c>
      <c r="E30" s="332" t="s">
        <v>318</v>
      </c>
      <c r="F30" s="88" t="s">
        <v>178</v>
      </c>
      <c r="G30" s="97" t="s">
        <v>319</v>
      </c>
      <c r="H30" s="306" t="s">
        <v>320</v>
      </c>
      <c r="I30" s="306" t="s">
        <v>321</v>
      </c>
      <c r="J30" s="203">
        <v>3</v>
      </c>
      <c r="K30" s="311" t="s">
        <v>376</v>
      </c>
      <c r="L30" s="97" t="s">
        <v>323</v>
      </c>
      <c r="M30" s="97" t="s">
        <v>336</v>
      </c>
      <c r="N30" s="97" t="s">
        <v>337</v>
      </c>
      <c r="O30" s="316" t="s">
        <v>349</v>
      </c>
      <c r="P30" s="95">
        <v>501</v>
      </c>
      <c r="Q30" s="96">
        <v>87</v>
      </c>
      <c r="R30" s="99">
        <f t="shared" si="0"/>
        <v>588</v>
      </c>
      <c r="S30" s="96" t="s">
        <v>339</v>
      </c>
      <c r="T30" s="96">
        <v>1</v>
      </c>
      <c r="U30" s="296">
        <v>75</v>
      </c>
    </row>
    <row r="31" spans="2:21" ht="30.75" hidden="1" customHeight="1">
      <c r="B31" s="297" t="s">
        <v>315</v>
      </c>
      <c r="C31" s="297" t="s">
        <v>342</v>
      </c>
      <c r="D31" s="301" t="s">
        <v>380</v>
      </c>
      <c r="E31" s="332" t="s">
        <v>318</v>
      </c>
      <c r="F31" s="88" t="s">
        <v>178</v>
      </c>
      <c r="G31" s="97" t="s">
        <v>319</v>
      </c>
      <c r="H31" s="306" t="s">
        <v>320</v>
      </c>
      <c r="I31" s="306" t="s">
        <v>321</v>
      </c>
      <c r="J31" s="203">
        <v>3</v>
      </c>
      <c r="K31" s="311" t="s">
        <v>376</v>
      </c>
      <c r="L31" s="97" t="s">
        <v>323</v>
      </c>
      <c r="M31" s="97" t="s">
        <v>336</v>
      </c>
      <c r="N31" s="97" t="s">
        <v>337</v>
      </c>
      <c r="O31" s="316" t="s">
        <v>349</v>
      </c>
      <c r="P31" s="95">
        <v>580</v>
      </c>
      <c r="Q31" s="96">
        <v>137</v>
      </c>
      <c r="R31" s="99">
        <f t="shared" si="0"/>
        <v>717</v>
      </c>
      <c r="S31" s="96" t="s">
        <v>339</v>
      </c>
      <c r="T31" s="96">
        <v>1</v>
      </c>
      <c r="U31" s="296">
        <v>36</v>
      </c>
    </row>
    <row r="32" spans="2:21" ht="30.75" hidden="1" customHeight="1">
      <c r="B32" s="297" t="s">
        <v>315</v>
      </c>
      <c r="C32" s="297" t="s">
        <v>381</v>
      </c>
      <c r="D32" s="301" t="s">
        <v>382</v>
      </c>
      <c r="E32" s="332" t="s">
        <v>318</v>
      </c>
      <c r="F32" s="88" t="s">
        <v>178</v>
      </c>
      <c r="G32" s="97" t="s">
        <v>319</v>
      </c>
      <c r="H32" s="306" t="s">
        <v>320</v>
      </c>
      <c r="I32" s="306" t="s">
        <v>321</v>
      </c>
      <c r="J32" s="203">
        <v>3</v>
      </c>
      <c r="K32" s="311" t="s">
        <v>376</v>
      </c>
      <c r="L32" s="97" t="s">
        <v>323</v>
      </c>
      <c r="M32" s="97" t="s">
        <v>336</v>
      </c>
      <c r="N32" s="97" t="s">
        <v>337</v>
      </c>
      <c r="O32" s="316" t="s">
        <v>349</v>
      </c>
      <c r="P32" s="95">
        <v>102</v>
      </c>
      <c r="Q32" s="96">
        <v>74</v>
      </c>
      <c r="R32" s="99">
        <f t="shared" si="0"/>
        <v>176</v>
      </c>
      <c r="S32" s="96" t="s">
        <v>339</v>
      </c>
      <c r="T32" s="96">
        <v>1</v>
      </c>
      <c r="U32" s="296">
        <v>23</v>
      </c>
    </row>
    <row r="33" spans="2:21" ht="30.75" hidden="1" customHeight="1">
      <c r="B33" s="297" t="s">
        <v>315</v>
      </c>
      <c r="C33" s="297" t="s">
        <v>346</v>
      </c>
      <c r="D33" s="301" t="s">
        <v>383</v>
      </c>
      <c r="E33" s="332" t="s">
        <v>318</v>
      </c>
      <c r="F33" s="88" t="s">
        <v>178</v>
      </c>
      <c r="G33" s="97" t="s">
        <v>319</v>
      </c>
      <c r="H33" s="306" t="s">
        <v>320</v>
      </c>
      <c r="I33" s="306" t="s">
        <v>321</v>
      </c>
      <c r="J33" s="203">
        <v>3</v>
      </c>
      <c r="K33" s="311" t="s">
        <v>384</v>
      </c>
      <c r="L33" s="97" t="s">
        <v>323</v>
      </c>
      <c r="M33" s="97" t="s">
        <v>336</v>
      </c>
      <c r="N33" s="97" t="s">
        <v>337</v>
      </c>
      <c r="O33" s="316" t="s">
        <v>337</v>
      </c>
      <c r="P33" s="95">
        <v>780</v>
      </c>
      <c r="Q33" s="96">
        <v>77</v>
      </c>
      <c r="R33" s="99">
        <f t="shared" si="0"/>
        <v>857</v>
      </c>
      <c r="S33" s="96" t="s">
        <v>339</v>
      </c>
      <c r="T33" s="96">
        <v>1</v>
      </c>
      <c r="U33" s="296">
        <v>135</v>
      </c>
    </row>
    <row r="34" spans="2:21" ht="30.75" hidden="1" customHeight="1">
      <c r="B34" s="297" t="s">
        <v>315</v>
      </c>
      <c r="C34" s="297" t="s">
        <v>367</v>
      </c>
      <c r="D34" s="301" t="s">
        <v>385</v>
      </c>
      <c r="E34" s="332" t="s">
        <v>318</v>
      </c>
      <c r="F34" s="88" t="s">
        <v>178</v>
      </c>
      <c r="G34" s="97" t="s">
        <v>319</v>
      </c>
      <c r="H34" s="306" t="s">
        <v>320</v>
      </c>
      <c r="I34" s="306" t="s">
        <v>321</v>
      </c>
      <c r="J34" s="203">
        <v>3</v>
      </c>
      <c r="K34" s="311" t="s">
        <v>384</v>
      </c>
      <c r="L34" s="97" t="s">
        <v>323</v>
      </c>
      <c r="M34" s="97" t="s">
        <v>336</v>
      </c>
      <c r="N34" s="97" t="s">
        <v>337</v>
      </c>
      <c r="O34" s="316" t="s">
        <v>337</v>
      </c>
      <c r="P34" s="95">
        <v>702</v>
      </c>
      <c r="Q34" s="96">
        <v>80</v>
      </c>
      <c r="R34" s="99">
        <f t="shared" si="0"/>
        <v>782</v>
      </c>
      <c r="S34" s="96" t="s">
        <v>339</v>
      </c>
      <c r="T34" s="96">
        <v>1</v>
      </c>
      <c r="U34" s="296">
        <v>79</v>
      </c>
    </row>
    <row r="35" spans="2:21" ht="30.75" hidden="1" customHeight="1">
      <c r="B35" s="297" t="s">
        <v>315</v>
      </c>
      <c r="C35" s="297" t="s">
        <v>386</v>
      </c>
      <c r="D35" s="301" t="s">
        <v>387</v>
      </c>
      <c r="E35" s="332" t="s">
        <v>318</v>
      </c>
      <c r="F35" s="88" t="s">
        <v>178</v>
      </c>
      <c r="G35" s="97" t="s">
        <v>319</v>
      </c>
      <c r="H35" s="306" t="s">
        <v>320</v>
      </c>
      <c r="I35" s="306" t="s">
        <v>321</v>
      </c>
      <c r="J35" s="203">
        <v>2</v>
      </c>
      <c r="K35" s="311" t="s">
        <v>384</v>
      </c>
      <c r="L35" s="97" t="s">
        <v>323</v>
      </c>
      <c r="M35" s="97" t="s">
        <v>336</v>
      </c>
      <c r="N35" s="97" t="s">
        <v>337</v>
      </c>
      <c r="O35" s="316" t="s">
        <v>337</v>
      </c>
      <c r="P35" s="95">
        <v>456</v>
      </c>
      <c r="Q35" s="96">
        <v>114</v>
      </c>
      <c r="R35" s="99">
        <f t="shared" si="0"/>
        <v>570</v>
      </c>
      <c r="S35" s="96" t="s">
        <v>339</v>
      </c>
      <c r="T35" s="96">
        <v>1</v>
      </c>
      <c r="U35" s="296">
        <v>110</v>
      </c>
    </row>
    <row r="36" spans="2:21" ht="30.75" hidden="1" customHeight="1">
      <c r="B36" s="297" t="s">
        <v>315</v>
      </c>
      <c r="C36" s="297" t="s">
        <v>388</v>
      </c>
      <c r="D36" s="301" t="s">
        <v>389</v>
      </c>
      <c r="E36" s="332" t="s">
        <v>318</v>
      </c>
      <c r="F36" s="88" t="s">
        <v>178</v>
      </c>
      <c r="G36" s="97" t="s">
        <v>319</v>
      </c>
      <c r="H36" s="306" t="s">
        <v>320</v>
      </c>
      <c r="I36" s="306" t="s">
        <v>329</v>
      </c>
      <c r="J36" s="203">
        <v>1</v>
      </c>
      <c r="K36" s="311" t="s">
        <v>384</v>
      </c>
      <c r="L36" s="97" t="s">
        <v>323</v>
      </c>
      <c r="M36" s="97" t="s">
        <v>336</v>
      </c>
      <c r="N36" s="97" t="s">
        <v>337</v>
      </c>
      <c r="O36" s="316" t="s">
        <v>337</v>
      </c>
      <c r="P36" s="95">
        <v>135</v>
      </c>
      <c r="Q36" s="96">
        <v>83</v>
      </c>
      <c r="R36" s="99">
        <f t="shared" si="0"/>
        <v>218</v>
      </c>
      <c r="S36" s="96" t="s">
        <v>326</v>
      </c>
      <c r="T36" s="96">
        <v>0</v>
      </c>
      <c r="U36" s="296">
        <v>0</v>
      </c>
    </row>
    <row r="37" spans="2:21" ht="30.75" hidden="1" customHeight="1">
      <c r="B37" s="297" t="s">
        <v>315</v>
      </c>
      <c r="C37" s="297" t="s">
        <v>342</v>
      </c>
      <c r="D37" s="301" t="s">
        <v>331</v>
      </c>
      <c r="E37" s="332" t="s">
        <v>318</v>
      </c>
      <c r="F37" s="88" t="s">
        <v>178</v>
      </c>
      <c r="G37" s="97" t="s">
        <v>319</v>
      </c>
      <c r="H37" s="306" t="s">
        <v>320</v>
      </c>
      <c r="I37" s="306" t="s">
        <v>321</v>
      </c>
      <c r="J37" s="203">
        <v>3</v>
      </c>
      <c r="K37" s="311" t="s">
        <v>384</v>
      </c>
      <c r="L37" s="97" t="s">
        <v>323</v>
      </c>
      <c r="M37" s="97" t="s">
        <v>336</v>
      </c>
      <c r="N37" s="97" t="s">
        <v>337</v>
      </c>
      <c r="O37" s="316" t="s">
        <v>337</v>
      </c>
      <c r="P37" s="95">
        <v>776</v>
      </c>
      <c r="Q37" s="96">
        <v>76</v>
      </c>
      <c r="R37" s="99">
        <f t="shared" si="0"/>
        <v>852</v>
      </c>
      <c r="S37" s="96" t="s">
        <v>339</v>
      </c>
      <c r="T37" s="96">
        <v>1</v>
      </c>
      <c r="U37" s="296">
        <v>94</v>
      </c>
    </row>
    <row r="38" spans="2:21" ht="30.75" hidden="1" customHeight="1">
      <c r="B38" s="297" t="s">
        <v>315</v>
      </c>
      <c r="C38" s="297" t="s">
        <v>390</v>
      </c>
      <c r="D38" s="301" t="s">
        <v>391</v>
      </c>
      <c r="E38" s="332" t="s">
        <v>318</v>
      </c>
      <c r="F38" s="88" t="s">
        <v>178</v>
      </c>
      <c r="G38" s="97" t="s">
        <v>319</v>
      </c>
      <c r="H38" s="306" t="s">
        <v>320</v>
      </c>
      <c r="I38" s="306" t="s">
        <v>371</v>
      </c>
      <c r="J38" s="203">
        <v>1</v>
      </c>
      <c r="K38" s="311" t="s">
        <v>384</v>
      </c>
      <c r="L38" s="97" t="s">
        <v>323</v>
      </c>
      <c r="M38" s="97" t="s">
        <v>336</v>
      </c>
      <c r="N38" s="97" t="s">
        <v>337</v>
      </c>
      <c r="O38" s="316" t="s">
        <v>337</v>
      </c>
      <c r="P38" s="95">
        <v>165</v>
      </c>
      <c r="Q38" s="96">
        <v>6</v>
      </c>
      <c r="R38" s="99">
        <f t="shared" si="0"/>
        <v>171</v>
      </c>
      <c r="S38" s="96" t="s">
        <v>326</v>
      </c>
      <c r="T38" s="96">
        <v>0</v>
      </c>
      <c r="U38" s="296">
        <v>0</v>
      </c>
    </row>
    <row r="39" spans="2:21" ht="30.75" hidden="1" customHeight="1">
      <c r="B39" s="297" t="s">
        <v>315</v>
      </c>
      <c r="C39" s="297" t="s">
        <v>392</v>
      </c>
      <c r="D39" s="301" t="s">
        <v>393</v>
      </c>
      <c r="E39" s="332" t="s">
        <v>318</v>
      </c>
      <c r="F39" s="88" t="s">
        <v>178</v>
      </c>
      <c r="G39" s="97" t="s">
        <v>319</v>
      </c>
      <c r="H39" s="306" t="s">
        <v>320</v>
      </c>
      <c r="I39" s="306" t="s">
        <v>371</v>
      </c>
      <c r="J39" s="203">
        <v>1</v>
      </c>
      <c r="K39" s="311" t="s">
        <v>384</v>
      </c>
      <c r="L39" s="97" t="s">
        <v>323</v>
      </c>
      <c r="M39" s="97" t="s">
        <v>336</v>
      </c>
      <c r="N39" s="97" t="s">
        <v>337</v>
      </c>
      <c r="O39" s="316" t="s">
        <v>337</v>
      </c>
      <c r="P39" s="95">
        <v>242</v>
      </c>
      <c r="Q39" s="96">
        <v>12</v>
      </c>
      <c r="R39" s="99">
        <f t="shared" si="0"/>
        <v>254</v>
      </c>
      <c r="S39" s="96" t="s">
        <v>326</v>
      </c>
      <c r="T39" s="96">
        <v>0</v>
      </c>
      <c r="U39" s="296">
        <v>0</v>
      </c>
    </row>
    <row r="40" spans="2:21" ht="30.75" hidden="1" customHeight="1">
      <c r="B40" s="297" t="s">
        <v>315</v>
      </c>
      <c r="C40" s="297" t="s">
        <v>394</v>
      </c>
      <c r="D40" s="301" t="s">
        <v>395</v>
      </c>
      <c r="E40" s="332" t="s">
        <v>318</v>
      </c>
      <c r="F40" s="88" t="s">
        <v>178</v>
      </c>
      <c r="G40" s="97" t="s">
        <v>319</v>
      </c>
      <c r="H40" s="306" t="s">
        <v>320</v>
      </c>
      <c r="I40" s="306" t="s">
        <v>371</v>
      </c>
      <c r="J40" s="203">
        <v>1</v>
      </c>
      <c r="K40" s="311" t="s">
        <v>384</v>
      </c>
      <c r="L40" s="97" t="s">
        <v>323</v>
      </c>
      <c r="M40" s="97" t="s">
        <v>336</v>
      </c>
      <c r="N40" s="97" t="s">
        <v>337</v>
      </c>
      <c r="O40" s="316" t="s">
        <v>337</v>
      </c>
      <c r="P40" s="95">
        <v>235</v>
      </c>
      <c r="Q40" s="96">
        <v>22</v>
      </c>
      <c r="R40" s="99">
        <f t="shared" si="0"/>
        <v>257</v>
      </c>
      <c r="S40" s="96" t="s">
        <v>326</v>
      </c>
      <c r="T40" s="96">
        <v>0</v>
      </c>
      <c r="U40" s="296">
        <v>0</v>
      </c>
    </row>
    <row r="41" spans="2:21" ht="30.75" hidden="1" customHeight="1">
      <c r="B41" s="297" t="s">
        <v>315</v>
      </c>
      <c r="C41" s="297" t="s">
        <v>396</v>
      </c>
      <c r="D41" s="301" t="s">
        <v>397</v>
      </c>
      <c r="E41" s="332" t="s">
        <v>318</v>
      </c>
      <c r="F41" s="88" t="s">
        <v>178</v>
      </c>
      <c r="G41" s="97" t="s">
        <v>319</v>
      </c>
      <c r="H41" s="306" t="s">
        <v>320</v>
      </c>
      <c r="I41" s="306" t="s">
        <v>371</v>
      </c>
      <c r="J41" s="203">
        <v>1</v>
      </c>
      <c r="K41" s="311" t="s">
        <v>384</v>
      </c>
      <c r="L41" s="97" t="s">
        <v>323</v>
      </c>
      <c r="M41" s="97" t="s">
        <v>336</v>
      </c>
      <c r="N41" s="97" t="s">
        <v>337</v>
      </c>
      <c r="O41" s="316" t="s">
        <v>337</v>
      </c>
      <c r="P41" s="95">
        <v>116</v>
      </c>
      <c r="Q41" s="96">
        <v>20</v>
      </c>
      <c r="R41" s="99">
        <f t="shared" si="0"/>
        <v>136</v>
      </c>
      <c r="S41" s="96" t="s">
        <v>326</v>
      </c>
      <c r="T41" s="96">
        <v>0</v>
      </c>
      <c r="U41" s="296">
        <v>0</v>
      </c>
    </row>
    <row r="42" spans="2:21" ht="30.75" hidden="1" customHeight="1">
      <c r="B42" s="297" t="s">
        <v>315</v>
      </c>
      <c r="C42" s="297" t="s">
        <v>398</v>
      </c>
      <c r="D42" s="301" t="s">
        <v>399</v>
      </c>
      <c r="E42" s="332" t="s">
        <v>318</v>
      </c>
      <c r="F42" s="88" t="s">
        <v>178</v>
      </c>
      <c r="G42" s="97" t="s">
        <v>319</v>
      </c>
      <c r="H42" s="306" t="s">
        <v>320</v>
      </c>
      <c r="I42" s="306" t="s">
        <v>371</v>
      </c>
      <c r="J42" s="203">
        <v>1</v>
      </c>
      <c r="K42" s="311" t="s">
        <v>384</v>
      </c>
      <c r="L42" s="97" t="s">
        <v>323</v>
      </c>
      <c r="M42" s="97" t="s">
        <v>336</v>
      </c>
      <c r="N42" s="97" t="s">
        <v>337</v>
      </c>
      <c r="O42" s="316" t="s">
        <v>337</v>
      </c>
      <c r="P42" s="95">
        <v>134</v>
      </c>
      <c r="Q42" s="96">
        <v>20</v>
      </c>
      <c r="R42" s="99">
        <f t="shared" si="0"/>
        <v>154</v>
      </c>
      <c r="S42" s="96" t="s">
        <v>326</v>
      </c>
      <c r="T42" s="96">
        <v>0</v>
      </c>
      <c r="U42" s="296">
        <v>0</v>
      </c>
    </row>
    <row r="43" spans="2:21" ht="30.75" hidden="1" customHeight="1">
      <c r="B43" s="297" t="s">
        <v>315</v>
      </c>
      <c r="C43" s="297" t="s">
        <v>400</v>
      </c>
      <c r="D43" s="301" t="s">
        <v>401</v>
      </c>
      <c r="E43" s="332" t="s">
        <v>318</v>
      </c>
      <c r="F43" s="88" t="s">
        <v>178</v>
      </c>
      <c r="G43" s="97" t="s">
        <v>319</v>
      </c>
      <c r="H43" s="306" t="s">
        <v>320</v>
      </c>
      <c r="I43" s="306" t="s">
        <v>371</v>
      </c>
      <c r="J43" s="203">
        <v>1</v>
      </c>
      <c r="K43" s="311" t="s">
        <v>384</v>
      </c>
      <c r="L43" s="97" t="s">
        <v>323</v>
      </c>
      <c r="M43" s="97" t="s">
        <v>336</v>
      </c>
      <c r="N43" s="97" t="s">
        <v>337</v>
      </c>
      <c r="O43" s="316" t="s">
        <v>337</v>
      </c>
      <c r="P43" s="95">
        <v>220</v>
      </c>
      <c r="Q43" s="96">
        <v>31</v>
      </c>
      <c r="R43" s="99">
        <f t="shared" si="0"/>
        <v>251</v>
      </c>
      <c r="S43" s="96" t="s">
        <v>326</v>
      </c>
      <c r="T43" s="96">
        <v>0</v>
      </c>
      <c r="U43" s="296">
        <v>0</v>
      </c>
    </row>
    <row r="44" spans="2:21" ht="30.75" hidden="1" customHeight="1">
      <c r="B44" s="297" t="s">
        <v>315</v>
      </c>
      <c r="C44" s="297" t="s">
        <v>402</v>
      </c>
      <c r="D44" s="301" t="s">
        <v>328</v>
      </c>
      <c r="E44" s="332" t="s">
        <v>318</v>
      </c>
      <c r="F44" s="88" t="s">
        <v>197</v>
      </c>
      <c r="G44" s="97" t="s">
        <v>319</v>
      </c>
      <c r="H44" s="306" t="s">
        <v>320</v>
      </c>
      <c r="I44" s="306" t="s">
        <v>329</v>
      </c>
      <c r="J44" s="203">
        <v>2</v>
      </c>
      <c r="K44" s="311" t="s">
        <v>384</v>
      </c>
      <c r="L44" s="97" t="s">
        <v>323</v>
      </c>
      <c r="M44" s="97" t="s">
        <v>336</v>
      </c>
      <c r="N44" s="97" t="s">
        <v>337</v>
      </c>
      <c r="O44" s="316" t="s">
        <v>337</v>
      </c>
      <c r="P44" s="95">
        <v>251</v>
      </c>
      <c r="Q44" s="96">
        <v>69</v>
      </c>
      <c r="R44" s="99">
        <f t="shared" si="0"/>
        <v>320</v>
      </c>
      <c r="S44" s="96" t="s">
        <v>339</v>
      </c>
      <c r="T44" s="96">
        <v>1</v>
      </c>
      <c r="U44" s="296">
        <v>42</v>
      </c>
    </row>
    <row r="45" spans="2:21" ht="30.75" hidden="1" customHeight="1">
      <c r="B45" s="297" t="s">
        <v>315</v>
      </c>
      <c r="C45" s="297" t="s">
        <v>364</v>
      </c>
      <c r="D45" s="301" t="s">
        <v>403</v>
      </c>
      <c r="E45" s="332" t="s">
        <v>318</v>
      </c>
      <c r="F45" s="88" t="s">
        <v>178</v>
      </c>
      <c r="G45" s="97" t="s">
        <v>319</v>
      </c>
      <c r="H45" s="306" t="s">
        <v>320</v>
      </c>
      <c r="I45" s="306" t="s">
        <v>321</v>
      </c>
      <c r="J45" s="203">
        <v>3</v>
      </c>
      <c r="K45" s="311" t="s">
        <v>384</v>
      </c>
      <c r="L45" s="97" t="s">
        <v>323</v>
      </c>
      <c r="M45" s="97" t="s">
        <v>336</v>
      </c>
      <c r="N45" s="97" t="s">
        <v>337</v>
      </c>
      <c r="O45" s="316" t="s">
        <v>337</v>
      </c>
      <c r="P45" s="95">
        <v>250</v>
      </c>
      <c r="Q45" s="96">
        <v>148</v>
      </c>
      <c r="R45" s="99">
        <f t="shared" si="0"/>
        <v>398</v>
      </c>
      <c r="S45" s="96" t="s">
        <v>339</v>
      </c>
      <c r="T45" s="96">
        <v>1</v>
      </c>
      <c r="U45" s="296">
        <v>76</v>
      </c>
    </row>
    <row r="46" spans="2:21" ht="30.75" hidden="1" customHeight="1">
      <c r="B46" s="297" t="s">
        <v>315</v>
      </c>
      <c r="C46" s="297" t="s">
        <v>404</v>
      </c>
      <c r="D46" s="301" t="s">
        <v>405</v>
      </c>
      <c r="E46" s="332" t="s">
        <v>318</v>
      </c>
      <c r="F46" s="88" t="s">
        <v>178</v>
      </c>
      <c r="G46" s="97" t="s">
        <v>319</v>
      </c>
      <c r="H46" s="306" t="s">
        <v>320</v>
      </c>
      <c r="I46" s="306" t="s">
        <v>329</v>
      </c>
      <c r="J46" s="203">
        <v>3</v>
      </c>
      <c r="K46" s="311" t="s">
        <v>384</v>
      </c>
      <c r="L46" s="97" t="s">
        <v>323</v>
      </c>
      <c r="M46" s="97" t="s">
        <v>336</v>
      </c>
      <c r="N46" s="97" t="s">
        <v>337</v>
      </c>
      <c r="O46" s="316" t="s">
        <v>337</v>
      </c>
      <c r="P46" s="95">
        <v>159</v>
      </c>
      <c r="Q46" s="96">
        <v>103</v>
      </c>
      <c r="R46" s="99">
        <f t="shared" si="0"/>
        <v>262</v>
      </c>
      <c r="S46" s="96" t="s">
        <v>326</v>
      </c>
      <c r="T46" s="96">
        <v>0</v>
      </c>
      <c r="U46" s="296">
        <v>0</v>
      </c>
    </row>
    <row r="47" spans="2:21" ht="30.75" hidden="1" customHeight="1">
      <c r="B47" s="297" t="s">
        <v>315</v>
      </c>
      <c r="C47" s="297" t="s">
        <v>373</v>
      </c>
      <c r="D47" s="301" t="s">
        <v>406</v>
      </c>
      <c r="E47" s="332" t="s">
        <v>318</v>
      </c>
      <c r="F47" s="88" t="s">
        <v>178</v>
      </c>
      <c r="G47" s="97" t="s">
        <v>319</v>
      </c>
      <c r="H47" s="306" t="s">
        <v>320</v>
      </c>
      <c r="I47" s="306" t="s">
        <v>321</v>
      </c>
      <c r="J47" s="203">
        <v>3</v>
      </c>
      <c r="K47" s="311" t="s">
        <v>384</v>
      </c>
      <c r="L47" s="97" t="s">
        <v>323</v>
      </c>
      <c r="M47" s="97" t="s">
        <v>336</v>
      </c>
      <c r="N47" s="97" t="s">
        <v>337</v>
      </c>
      <c r="O47" s="316" t="s">
        <v>337</v>
      </c>
      <c r="P47" s="95">
        <v>190</v>
      </c>
      <c r="Q47" s="96">
        <v>102</v>
      </c>
      <c r="R47" s="99">
        <f t="shared" si="0"/>
        <v>292</v>
      </c>
      <c r="S47" s="96" t="s">
        <v>339</v>
      </c>
      <c r="T47" s="96">
        <v>1</v>
      </c>
      <c r="U47" s="296">
        <v>44</v>
      </c>
    </row>
    <row r="48" spans="2:21" ht="30.75" hidden="1" customHeight="1">
      <c r="B48" s="297" t="s">
        <v>315</v>
      </c>
      <c r="C48" s="297" t="s">
        <v>390</v>
      </c>
      <c r="D48" s="301" t="s">
        <v>407</v>
      </c>
      <c r="E48" s="332" t="s">
        <v>318</v>
      </c>
      <c r="F48" s="88" t="s">
        <v>178</v>
      </c>
      <c r="G48" s="97" t="s">
        <v>319</v>
      </c>
      <c r="H48" s="306" t="s">
        <v>320</v>
      </c>
      <c r="I48" s="306" t="s">
        <v>321</v>
      </c>
      <c r="J48" s="203">
        <v>1</v>
      </c>
      <c r="K48" s="311" t="s">
        <v>384</v>
      </c>
      <c r="L48" s="97" t="s">
        <v>323</v>
      </c>
      <c r="M48" s="97" t="s">
        <v>336</v>
      </c>
      <c r="N48" s="97" t="s">
        <v>337</v>
      </c>
      <c r="O48" s="316" t="s">
        <v>337</v>
      </c>
      <c r="P48" s="95">
        <v>85</v>
      </c>
      <c r="Q48" s="96">
        <v>18</v>
      </c>
      <c r="R48" s="99">
        <f t="shared" si="0"/>
        <v>103</v>
      </c>
      <c r="S48" s="96" t="s">
        <v>339</v>
      </c>
      <c r="T48" s="96">
        <v>1</v>
      </c>
      <c r="U48" s="296">
        <v>55</v>
      </c>
    </row>
    <row r="49" spans="2:21" ht="30.75" hidden="1" customHeight="1">
      <c r="B49" s="297" t="s">
        <v>315</v>
      </c>
      <c r="C49" s="297" t="s">
        <v>408</v>
      </c>
      <c r="D49" s="301" t="s">
        <v>409</v>
      </c>
      <c r="E49" s="332" t="s">
        <v>318</v>
      </c>
      <c r="F49" s="88" t="s">
        <v>178</v>
      </c>
      <c r="G49" s="97" t="s">
        <v>319</v>
      </c>
      <c r="H49" s="306" t="s">
        <v>320</v>
      </c>
      <c r="I49" s="306" t="s">
        <v>321</v>
      </c>
      <c r="J49" s="203">
        <v>2</v>
      </c>
      <c r="K49" s="311" t="s">
        <v>384</v>
      </c>
      <c r="L49" s="97" t="s">
        <v>323</v>
      </c>
      <c r="M49" s="97" t="s">
        <v>336</v>
      </c>
      <c r="N49" s="97" t="s">
        <v>337</v>
      </c>
      <c r="O49" s="316" t="s">
        <v>337</v>
      </c>
      <c r="P49" s="95">
        <v>172</v>
      </c>
      <c r="Q49" s="96">
        <v>38</v>
      </c>
      <c r="R49" s="99">
        <f t="shared" si="0"/>
        <v>210</v>
      </c>
      <c r="S49" s="96" t="s">
        <v>339</v>
      </c>
      <c r="T49" s="96">
        <v>1</v>
      </c>
      <c r="U49" s="296">
        <v>38</v>
      </c>
    </row>
    <row r="50" spans="2:21" ht="30.75" hidden="1" customHeight="1">
      <c r="B50" s="297" t="s">
        <v>315</v>
      </c>
      <c r="C50" s="297" t="s">
        <v>340</v>
      </c>
      <c r="D50" s="301" t="s">
        <v>410</v>
      </c>
      <c r="E50" s="332" t="s">
        <v>318</v>
      </c>
      <c r="F50" s="88" t="s">
        <v>178</v>
      </c>
      <c r="G50" s="97" t="s">
        <v>319</v>
      </c>
      <c r="H50" s="306" t="s">
        <v>320</v>
      </c>
      <c r="I50" s="306" t="s">
        <v>411</v>
      </c>
      <c r="J50" s="203">
        <v>6</v>
      </c>
      <c r="K50" s="311" t="s">
        <v>384</v>
      </c>
      <c r="L50" s="97" t="s">
        <v>323</v>
      </c>
      <c r="M50" s="97" t="s">
        <v>336</v>
      </c>
      <c r="N50" s="97" t="s">
        <v>337</v>
      </c>
      <c r="O50" s="316" t="s">
        <v>337</v>
      </c>
      <c r="P50" s="95">
        <v>346</v>
      </c>
      <c r="Q50" s="96">
        <v>83</v>
      </c>
      <c r="R50" s="99">
        <f t="shared" si="0"/>
        <v>429</v>
      </c>
      <c r="S50" s="96" t="s">
        <v>339</v>
      </c>
      <c r="T50" s="96">
        <v>1</v>
      </c>
      <c r="U50" s="296">
        <v>24</v>
      </c>
    </row>
    <row r="51" spans="2:21" ht="30.75" hidden="1" customHeight="1">
      <c r="B51" s="297" t="s">
        <v>315</v>
      </c>
      <c r="C51" s="297" t="s">
        <v>378</v>
      </c>
      <c r="D51" s="301" t="s">
        <v>412</v>
      </c>
      <c r="E51" s="332" t="s">
        <v>318</v>
      </c>
      <c r="F51" s="88" t="s">
        <v>178</v>
      </c>
      <c r="G51" s="97" t="s">
        <v>319</v>
      </c>
      <c r="H51" s="306" t="s">
        <v>320</v>
      </c>
      <c r="I51" s="306" t="s">
        <v>321</v>
      </c>
      <c r="J51" s="203">
        <v>3</v>
      </c>
      <c r="K51" s="311" t="s">
        <v>384</v>
      </c>
      <c r="L51" s="97" t="s">
        <v>323</v>
      </c>
      <c r="M51" s="97" t="s">
        <v>336</v>
      </c>
      <c r="N51" s="97" t="s">
        <v>337</v>
      </c>
      <c r="O51" s="316" t="s">
        <v>337</v>
      </c>
      <c r="P51" s="95">
        <v>88</v>
      </c>
      <c r="Q51" s="96">
        <v>25</v>
      </c>
      <c r="R51" s="99">
        <f t="shared" si="0"/>
        <v>113</v>
      </c>
      <c r="S51" s="96" t="s">
        <v>339</v>
      </c>
      <c r="T51" s="96">
        <v>1</v>
      </c>
      <c r="U51" s="296">
        <v>18</v>
      </c>
    </row>
    <row r="52" spans="2:21" ht="30.75" hidden="1" customHeight="1">
      <c r="B52" s="297" t="s">
        <v>315</v>
      </c>
      <c r="C52" s="297" t="s">
        <v>342</v>
      </c>
      <c r="D52" s="301" t="s">
        <v>413</v>
      </c>
      <c r="E52" s="332" t="s">
        <v>318</v>
      </c>
      <c r="F52" s="88" t="s">
        <v>178</v>
      </c>
      <c r="G52" s="97" t="s">
        <v>319</v>
      </c>
      <c r="H52" s="306" t="s">
        <v>320</v>
      </c>
      <c r="I52" s="306" t="s">
        <v>321</v>
      </c>
      <c r="J52" s="203">
        <v>3</v>
      </c>
      <c r="K52" s="311" t="s">
        <v>384</v>
      </c>
      <c r="L52" s="97" t="s">
        <v>323</v>
      </c>
      <c r="M52" s="97" t="s">
        <v>336</v>
      </c>
      <c r="N52" s="97" t="s">
        <v>337</v>
      </c>
      <c r="O52" s="316" t="s">
        <v>337</v>
      </c>
      <c r="P52" s="95">
        <v>85</v>
      </c>
      <c r="Q52" s="96">
        <v>39</v>
      </c>
      <c r="R52" s="99">
        <f t="shared" si="0"/>
        <v>124</v>
      </c>
      <c r="S52" s="96" t="s">
        <v>339</v>
      </c>
      <c r="T52" s="96">
        <v>1</v>
      </c>
      <c r="U52" s="296">
        <v>20</v>
      </c>
    </row>
    <row r="53" spans="2:21" ht="30.75" hidden="1" customHeight="1">
      <c r="B53" s="297" t="s">
        <v>315</v>
      </c>
      <c r="C53" s="297" t="s">
        <v>381</v>
      </c>
      <c r="D53" s="301" t="s">
        <v>414</v>
      </c>
      <c r="E53" s="332" t="s">
        <v>318</v>
      </c>
      <c r="F53" s="88" t="s">
        <v>178</v>
      </c>
      <c r="G53" s="97" t="s">
        <v>319</v>
      </c>
      <c r="H53" s="306" t="s">
        <v>320</v>
      </c>
      <c r="I53" s="306" t="s">
        <v>329</v>
      </c>
      <c r="J53" s="203">
        <v>2</v>
      </c>
      <c r="K53" s="311" t="s">
        <v>384</v>
      </c>
      <c r="L53" s="97" t="s">
        <v>323</v>
      </c>
      <c r="M53" s="97" t="s">
        <v>336</v>
      </c>
      <c r="N53" s="97" t="s">
        <v>337</v>
      </c>
      <c r="O53" s="316" t="s">
        <v>337</v>
      </c>
      <c r="P53" s="95">
        <v>38</v>
      </c>
      <c r="Q53" s="96">
        <v>79</v>
      </c>
      <c r="R53" s="99">
        <f t="shared" si="0"/>
        <v>117</v>
      </c>
      <c r="S53" s="96" t="s">
        <v>326</v>
      </c>
      <c r="T53" s="96">
        <v>0</v>
      </c>
      <c r="U53" s="296">
        <v>0</v>
      </c>
    </row>
    <row r="54" spans="2:21" ht="30.75" hidden="1" customHeight="1">
      <c r="B54" s="297" t="s">
        <v>315</v>
      </c>
      <c r="C54" s="297" t="s">
        <v>415</v>
      </c>
      <c r="D54" s="301" t="s">
        <v>416</v>
      </c>
      <c r="E54" s="332" t="s">
        <v>318</v>
      </c>
      <c r="F54" s="88" t="s">
        <v>178</v>
      </c>
      <c r="G54" s="97" t="s">
        <v>319</v>
      </c>
      <c r="H54" s="306" t="s">
        <v>320</v>
      </c>
      <c r="I54" s="306" t="s">
        <v>321</v>
      </c>
      <c r="J54" s="203">
        <v>5</v>
      </c>
      <c r="K54" s="311" t="s">
        <v>417</v>
      </c>
      <c r="L54" s="97" t="s">
        <v>323</v>
      </c>
      <c r="M54" s="97" t="s">
        <v>336</v>
      </c>
      <c r="N54" s="97" t="s">
        <v>337</v>
      </c>
      <c r="O54" s="316" t="s">
        <v>349</v>
      </c>
      <c r="P54" s="95">
        <v>362</v>
      </c>
      <c r="Q54" s="96">
        <v>133</v>
      </c>
      <c r="R54" s="99">
        <f t="shared" si="0"/>
        <v>495</v>
      </c>
      <c r="S54" s="96" t="s">
        <v>326</v>
      </c>
      <c r="T54" s="96">
        <v>0</v>
      </c>
      <c r="U54" s="296">
        <v>0</v>
      </c>
    </row>
    <row r="55" spans="2:21" ht="30.75" hidden="1" customHeight="1">
      <c r="B55" s="297" t="s">
        <v>315</v>
      </c>
      <c r="C55" s="297" t="s">
        <v>418</v>
      </c>
      <c r="D55" s="301" t="s">
        <v>419</v>
      </c>
      <c r="E55" s="332" t="s">
        <v>318</v>
      </c>
      <c r="F55" s="88" t="s">
        <v>178</v>
      </c>
      <c r="G55" s="97" t="s">
        <v>319</v>
      </c>
      <c r="H55" s="306" t="s">
        <v>320</v>
      </c>
      <c r="I55" s="306" t="s">
        <v>321</v>
      </c>
      <c r="J55" s="203">
        <v>5</v>
      </c>
      <c r="K55" s="311" t="s">
        <v>417</v>
      </c>
      <c r="L55" s="97" t="s">
        <v>323</v>
      </c>
      <c r="M55" s="97" t="s">
        <v>336</v>
      </c>
      <c r="N55" s="97" t="s">
        <v>337</v>
      </c>
      <c r="O55" s="316" t="s">
        <v>349</v>
      </c>
      <c r="P55" s="95">
        <v>440</v>
      </c>
      <c r="Q55" s="96">
        <v>49</v>
      </c>
      <c r="R55" s="99">
        <f t="shared" si="0"/>
        <v>489</v>
      </c>
      <c r="S55" s="96" t="s">
        <v>326</v>
      </c>
      <c r="T55" s="96">
        <v>0</v>
      </c>
      <c r="U55" s="296">
        <v>0</v>
      </c>
    </row>
    <row r="56" spans="2:21" ht="30.75" hidden="1" customHeight="1">
      <c r="B56" s="297" t="s">
        <v>315</v>
      </c>
      <c r="C56" s="297" t="s">
        <v>373</v>
      </c>
      <c r="D56" s="301" t="s">
        <v>420</v>
      </c>
      <c r="E56" s="332" t="s">
        <v>318</v>
      </c>
      <c r="F56" s="88" t="s">
        <v>178</v>
      </c>
      <c r="G56" s="97" t="s">
        <v>319</v>
      </c>
      <c r="H56" s="306" t="s">
        <v>320</v>
      </c>
      <c r="I56" s="306" t="s">
        <v>321</v>
      </c>
      <c r="J56" s="203">
        <v>3</v>
      </c>
      <c r="K56" s="311" t="s">
        <v>417</v>
      </c>
      <c r="L56" s="97" t="s">
        <v>323</v>
      </c>
      <c r="M56" s="97" t="s">
        <v>336</v>
      </c>
      <c r="N56" s="97" t="s">
        <v>337</v>
      </c>
      <c r="O56" s="316" t="s">
        <v>349</v>
      </c>
      <c r="P56" s="95">
        <v>379</v>
      </c>
      <c r="Q56" s="96">
        <v>119</v>
      </c>
      <c r="R56" s="99">
        <f t="shared" si="0"/>
        <v>498</v>
      </c>
      <c r="S56" s="96" t="s">
        <v>326</v>
      </c>
      <c r="T56" s="96">
        <v>0</v>
      </c>
      <c r="U56" s="296">
        <v>0</v>
      </c>
    </row>
    <row r="57" spans="2:21" ht="30.75" hidden="1" customHeight="1">
      <c r="B57" s="297" t="s">
        <v>315</v>
      </c>
      <c r="C57" s="297" t="s">
        <v>333</v>
      </c>
      <c r="D57" s="301" t="s">
        <v>421</v>
      </c>
      <c r="E57" s="332" t="s">
        <v>318</v>
      </c>
      <c r="F57" s="88" t="s">
        <v>178</v>
      </c>
      <c r="G57" s="97" t="s">
        <v>319</v>
      </c>
      <c r="H57" s="306" t="s">
        <v>320</v>
      </c>
      <c r="I57" s="306" t="s">
        <v>329</v>
      </c>
      <c r="J57" s="203">
        <v>3</v>
      </c>
      <c r="K57" s="311" t="s">
        <v>422</v>
      </c>
      <c r="L57" s="97" t="s">
        <v>323</v>
      </c>
      <c r="M57" s="97" t="s">
        <v>336</v>
      </c>
      <c r="N57" s="97" t="s">
        <v>337</v>
      </c>
      <c r="O57" s="316" t="s">
        <v>349</v>
      </c>
      <c r="P57" s="95">
        <v>284</v>
      </c>
      <c r="Q57" s="96">
        <v>64</v>
      </c>
      <c r="R57" s="99">
        <f t="shared" si="0"/>
        <v>348</v>
      </c>
      <c r="S57" s="96" t="s">
        <v>339</v>
      </c>
      <c r="T57" s="96">
        <v>1</v>
      </c>
      <c r="U57" s="296">
        <v>100</v>
      </c>
    </row>
    <row r="58" spans="2:21" ht="30.75" hidden="1" customHeight="1">
      <c r="B58" s="297" t="s">
        <v>315</v>
      </c>
      <c r="C58" s="297" t="s">
        <v>358</v>
      </c>
      <c r="D58" s="301" t="s">
        <v>423</v>
      </c>
      <c r="E58" s="332" t="s">
        <v>318</v>
      </c>
      <c r="F58" s="88" t="s">
        <v>178</v>
      </c>
      <c r="G58" s="97" t="s">
        <v>319</v>
      </c>
      <c r="H58" s="306" t="s">
        <v>320</v>
      </c>
      <c r="I58" s="306" t="s">
        <v>321</v>
      </c>
      <c r="J58" s="203">
        <v>4</v>
      </c>
      <c r="K58" s="311" t="s">
        <v>422</v>
      </c>
      <c r="L58" s="97" t="s">
        <v>323</v>
      </c>
      <c r="M58" s="97" t="s">
        <v>336</v>
      </c>
      <c r="N58" s="97" t="s">
        <v>337</v>
      </c>
      <c r="O58" s="316" t="s">
        <v>349</v>
      </c>
      <c r="P58" s="95">
        <v>576</v>
      </c>
      <c r="Q58" s="96">
        <v>72</v>
      </c>
      <c r="R58" s="99">
        <f t="shared" si="0"/>
        <v>648</v>
      </c>
      <c r="S58" s="96" t="s">
        <v>339</v>
      </c>
      <c r="T58" s="96">
        <v>1</v>
      </c>
      <c r="U58" s="296">
        <v>72</v>
      </c>
    </row>
    <row r="59" spans="2:21" ht="30.75" hidden="1" customHeight="1">
      <c r="B59" s="297" t="s">
        <v>315</v>
      </c>
      <c r="C59" s="297" t="s">
        <v>402</v>
      </c>
      <c r="D59" s="301" t="s">
        <v>424</v>
      </c>
      <c r="E59" s="332" t="s">
        <v>318</v>
      </c>
      <c r="F59" s="88" t="s">
        <v>178</v>
      </c>
      <c r="G59" s="97" t="s">
        <v>319</v>
      </c>
      <c r="H59" s="306" t="s">
        <v>320</v>
      </c>
      <c r="I59" s="306" t="s">
        <v>321</v>
      </c>
      <c r="J59" s="203">
        <v>3</v>
      </c>
      <c r="K59" s="311" t="s">
        <v>422</v>
      </c>
      <c r="L59" s="97" t="s">
        <v>323</v>
      </c>
      <c r="M59" s="97" t="s">
        <v>336</v>
      </c>
      <c r="N59" s="97" t="s">
        <v>337</v>
      </c>
      <c r="O59" s="316" t="s">
        <v>349</v>
      </c>
      <c r="P59" s="95">
        <v>316</v>
      </c>
      <c r="Q59" s="96">
        <v>69</v>
      </c>
      <c r="R59" s="99">
        <f t="shared" si="0"/>
        <v>385</v>
      </c>
      <c r="S59" s="96" t="s">
        <v>339</v>
      </c>
      <c r="T59" s="96">
        <v>1</v>
      </c>
      <c r="U59" s="296">
        <v>38</v>
      </c>
    </row>
    <row r="60" spans="2:21" ht="30.75" hidden="1" customHeight="1">
      <c r="B60" s="297" t="s">
        <v>315</v>
      </c>
      <c r="C60" s="297" t="s">
        <v>425</v>
      </c>
      <c r="D60" s="301" t="s">
        <v>426</v>
      </c>
      <c r="E60" s="332" t="s">
        <v>318</v>
      </c>
      <c r="F60" s="88" t="s">
        <v>178</v>
      </c>
      <c r="G60" s="97" t="s">
        <v>319</v>
      </c>
      <c r="H60" s="306" t="s">
        <v>320</v>
      </c>
      <c r="I60" s="306" t="s">
        <v>321</v>
      </c>
      <c r="J60" s="203">
        <v>3</v>
      </c>
      <c r="K60" s="311" t="s">
        <v>422</v>
      </c>
      <c r="L60" s="97" t="s">
        <v>323</v>
      </c>
      <c r="M60" s="97" t="s">
        <v>336</v>
      </c>
      <c r="N60" s="97" t="s">
        <v>337</v>
      </c>
      <c r="O60" s="316" t="s">
        <v>349</v>
      </c>
      <c r="P60" s="95">
        <v>336</v>
      </c>
      <c r="Q60" s="96">
        <v>65</v>
      </c>
      <c r="R60" s="99">
        <f t="shared" si="0"/>
        <v>401</v>
      </c>
      <c r="S60" s="96" t="s">
        <v>326</v>
      </c>
      <c r="T60" s="96">
        <v>0</v>
      </c>
      <c r="U60" s="296">
        <v>0</v>
      </c>
    </row>
    <row r="61" spans="2:21" ht="30.75" hidden="1" customHeight="1">
      <c r="B61" s="297" t="s">
        <v>315</v>
      </c>
      <c r="C61" s="297" t="s">
        <v>427</v>
      </c>
      <c r="D61" s="301" t="s">
        <v>428</v>
      </c>
      <c r="E61" s="332" t="s">
        <v>318</v>
      </c>
      <c r="F61" s="88" t="s">
        <v>178</v>
      </c>
      <c r="G61" s="97" t="s">
        <v>319</v>
      </c>
      <c r="H61" s="306" t="s">
        <v>320</v>
      </c>
      <c r="I61" s="306" t="s">
        <v>321</v>
      </c>
      <c r="J61" s="203">
        <v>4</v>
      </c>
      <c r="K61" s="311" t="s">
        <v>422</v>
      </c>
      <c r="L61" s="97" t="s">
        <v>323</v>
      </c>
      <c r="M61" s="97" t="s">
        <v>336</v>
      </c>
      <c r="N61" s="97" t="s">
        <v>337</v>
      </c>
      <c r="O61" s="316" t="s">
        <v>349</v>
      </c>
      <c r="P61" s="95">
        <v>440</v>
      </c>
      <c r="Q61" s="96">
        <v>78</v>
      </c>
      <c r="R61" s="99">
        <f t="shared" si="0"/>
        <v>518</v>
      </c>
      <c r="S61" s="96" t="s">
        <v>326</v>
      </c>
      <c r="T61" s="96">
        <v>0</v>
      </c>
      <c r="U61" s="296">
        <v>0</v>
      </c>
    </row>
    <row r="62" spans="2:21" ht="30.75" hidden="1" customHeight="1">
      <c r="B62" s="297" t="s">
        <v>315</v>
      </c>
      <c r="C62" s="297" t="s">
        <v>402</v>
      </c>
      <c r="D62" s="301" t="s">
        <v>429</v>
      </c>
      <c r="E62" s="332" t="s">
        <v>318</v>
      </c>
      <c r="F62" s="88" t="s">
        <v>178</v>
      </c>
      <c r="G62" s="97" t="s">
        <v>319</v>
      </c>
      <c r="H62" s="306" t="s">
        <v>320</v>
      </c>
      <c r="I62" s="306" t="s">
        <v>321</v>
      </c>
      <c r="J62" s="203">
        <v>3</v>
      </c>
      <c r="K62" s="311" t="s">
        <v>430</v>
      </c>
      <c r="L62" s="97" t="s">
        <v>323</v>
      </c>
      <c r="M62" s="97" t="s">
        <v>336</v>
      </c>
      <c r="N62" s="97" t="s">
        <v>337</v>
      </c>
      <c r="O62" s="316" t="s">
        <v>431</v>
      </c>
      <c r="P62" s="95">
        <v>448</v>
      </c>
      <c r="Q62" s="96">
        <v>123</v>
      </c>
      <c r="R62" s="99">
        <f t="shared" si="0"/>
        <v>571</v>
      </c>
      <c r="S62" s="96" t="s">
        <v>339</v>
      </c>
      <c r="T62" s="96">
        <v>1</v>
      </c>
      <c r="U62" s="296">
        <v>89</v>
      </c>
    </row>
    <row r="63" spans="2:21" ht="30.75" hidden="1" customHeight="1">
      <c r="B63" s="297" t="s">
        <v>315</v>
      </c>
      <c r="C63" s="297" t="s">
        <v>342</v>
      </c>
      <c r="D63" s="301" t="s">
        <v>432</v>
      </c>
      <c r="E63" s="332" t="s">
        <v>318</v>
      </c>
      <c r="F63" s="88" t="s">
        <v>178</v>
      </c>
      <c r="G63" s="97" t="s">
        <v>319</v>
      </c>
      <c r="H63" s="306" t="s">
        <v>320</v>
      </c>
      <c r="I63" s="306" t="s">
        <v>321</v>
      </c>
      <c r="J63" s="203">
        <v>3</v>
      </c>
      <c r="K63" s="311" t="s">
        <v>430</v>
      </c>
      <c r="L63" s="97" t="s">
        <v>323</v>
      </c>
      <c r="M63" s="97" t="s">
        <v>336</v>
      </c>
      <c r="N63" s="97" t="s">
        <v>337</v>
      </c>
      <c r="O63" s="316" t="s">
        <v>431</v>
      </c>
      <c r="P63" s="95">
        <v>391</v>
      </c>
      <c r="Q63" s="96">
        <v>119</v>
      </c>
      <c r="R63" s="99">
        <f t="shared" si="0"/>
        <v>510</v>
      </c>
      <c r="S63" s="96" t="s">
        <v>326</v>
      </c>
      <c r="T63" s="96">
        <v>0</v>
      </c>
      <c r="U63" s="296">
        <v>0</v>
      </c>
    </row>
    <row r="64" spans="2:21" ht="30.75" hidden="1" customHeight="1">
      <c r="B64" s="297" t="s">
        <v>315</v>
      </c>
      <c r="C64" s="297" t="s">
        <v>362</v>
      </c>
      <c r="D64" s="301" t="s">
        <v>433</v>
      </c>
      <c r="E64" s="332" t="s">
        <v>318</v>
      </c>
      <c r="F64" s="88" t="s">
        <v>178</v>
      </c>
      <c r="G64" s="97" t="s">
        <v>319</v>
      </c>
      <c r="H64" s="306" t="s">
        <v>320</v>
      </c>
      <c r="I64" s="306" t="s">
        <v>321</v>
      </c>
      <c r="J64" s="203">
        <v>3</v>
      </c>
      <c r="K64" s="311" t="s">
        <v>434</v>
      </c>
      <c r="L64" s="97" t="s">
        <v>323</v>
      </c>
      <c r="M64" s="97" t="s">
        <v>336</v>
      </c>
      <c r="N64" s="97" t="s">
        <v>337</v>
      </c>
      <c r="O64" s="316" t="s">
        <v>338</v>
      </c>
      <c r="P64" s="95">
        <v>628</v>
      </c>
      <c r="Q64" s="96">
        <v>118</v>
      </c>
      <c r="R64" s="99">
        <f t="shared" si="0"/>
        <v>746</v>
      </c>
      <c r="S64" s="96" t="s">
        <v>326</v>
      </c>
      <c r="T64" s="96">
        <v>0</v>
      </c>
      <c r="U64" s="296">
        <v>0</v>
      </c>
    </row>
    <row r="65" spans="2:21" ht="30.75" hidden="1" customHeight="1">
      <c r="B65" s="297" t="s">
        <v>315</v>
      </c>
      <c r="C65" s="297" t="s">
        <v>342</v>
      </c>
      <c r="D65" s="301" t="s">
        <v>435</v>
      </c>
      <c r="E65" s="332" t="s">
        <v>318</v>
      </c>
      <c r="F65" s="88" t="s">
        <v>178</v>
      </c>
      <c r="G65" s="97" t="s">
        <v>319</v>
      </c>
      <c r="H65" s="306" t="s">
        <v>320</v>
      </c>
      <c r="I65" s="306" t="s">
        <v>321</v>
      </c>
      <c r="J65" s="203">
        <v>3</v>
      </c>
      <c r="K65" s="311" t="s">
        <v>434</v>
      </c>
      <c r="L65" s="97" t="s">
        <v>323</v>
      </c>
      <c r="M65" s="97" t="s">
        <v>336</v>
      </c>
      <c r="N65" s="97" t="s">
        <v>337</v>
      </c>
      <c r="O65" s="316" t="s">
        <v>338</v>
      </c>
      <c r="P65" s="95">
        <v>664</v>
      </c>
      <c r="Q65" s="96">
        <v>79</v>
      </c>
      <c r="R65" s="99">
        <f t="shared" si="0"/>
        <v>743</v>
      </c>
      <c r="S65" s="96" t="s">
        <v>326</v>
      </c>
      <c r="T65" s="96">
        <v>0</v>
      </c>
      <c r="U65" s="296">
        <v>0</v>
      </c>
    </row>
    <row r="66" spans="2:21" ht="30.75" hidden="1" customHeight="1">
      <c r="B66" s="297" t="s">
        <v>315</v>
      </c>
      <c r="C66" s="297" t="s">
        <v>436</v>
      </c>
      <c r="D66" s="301" t="s">
        <v>437</v>
      </c>
      <c r="E66" s="332" t="s">
        <v>318</v>
      </c>
      <c r="F66" s="88" t="s">
        <v>178</v>
      </c>
      <c r="G66" s="97" t="s">
        <v>319</v>
      </c>
      <c r="H66" s="306" t="s">
        <v>320</v>
      </c>
      <c r="I66" s="306" t="s">
        <v>321</v>
      </c>
      <c r="J66" s="203">
        <v>4</v>
      </c>
      <c r="K66" s="311" t="s">
        <v>438</v>
      </c>
      <c r="L66" s="97" t="s">
        <v>323</v>
      </c>
      <c r="M66" s="97" t="s">
        <v>336</v>
      </c>
      <c r="N66" s="97" t="s">
        <v>337</v>
      </c>
      <c r="O66" s="316" t="s">
        <v>337</v>
      </c>
      <c r="P66" s="95">
        <v>414</v>
      </c>
      <c r="Q66" s="96">
        <v>62</v>
      </c>
      <c r="R66" s="99">
        <f t="shared" si="0"/>
        <v>476</v>
      </c>
      <c r="S66" s="96" t="s">
        <v>326</v>
      </c>
      <c r="T66" s="96">
        <v>0</v>
      </c>
      <c r="U66" s="296">
        <v>0</v>
      </c>
    </row>
    <row r="67" spans="2:21" ht="30.75" hidden="1" customHeight="1">
      <c r="B67" s="297" t="s">
        <v>315</v>
      </c>
      <c r="C67" s="297" t="s">
        <v>439</v>
      </c>
      <c r="D67" s="301" t="s">
        <v>440</v>
      </c>
      <c r="E67" s="332" t="s">
        <v>318</v>
      </c>
      <c r="F67" s="88" t="s">
        <v>178</v>
      </c>
      <c r="G67" s="97" t="s">
        <v>319</v>
      </c>
      <c r="H67" s="306" t="s">
        <v>320</v>
      </c>
      <c r="I67" s="306" t="s">
        <v>321</v>
      </c>
      <c r="J67" s="203">
        <v>4</v>
      </c>
      <c r="K67" s="311" t="s">
        <v>438</v>
      </c>
      <c r="L67" s="97" t="s">
        <v>323</v>
      </c>
      <c r="M67" s="97" t="s">
        <v>336</v>
      </c>
      <c r="N67" s="97" t="s">
        <v>337</v>
      </c>
      <c r="O67" s="316" t="s">
        <v>337</v>
      </c>
      <c r="P67" s="95">
        <v>584</v>
      </c>
      <c r="Q67" s="96">
        <v>64</v>
      </c>
      <c r="R67" s="99">
        <f t="shared" si="0"/>
        <v>648</v>
      </c>
      <c r="S67" s="96" t="s">
        <v>326</v>
      </c>
      <c r="T67" s="96">
        <v>0</v>
      </c>
      <c r="U67" s="296">
        <v>0</v>
      </c>
    </row>
    <row r="68" spans="2:21" ht="30.75" hidden="1" customHeight="1">
      <c r="B68" s="297" t="s">
        <v>315</v>
      </c>
      <c r="C68" s="297" t="s">
        <v>441</v>
      </c>
      <c r="D68" s="301" t="s">
        <v>442</v>
      </c>
      <c r="E68" s="332" t="s">
        <v>318</v>
      </c>
      <c r="F68" s="88" t="s">
        <v>178</v>
      </c>
      <c r="G68" s="97" t="s">
        <v>319</v>
      </c>
      <c r="H68" s="306" t="s">
        <v>320</v>
      </c>
      <c r="I68" s="306" t="s">
        <v>321</v>
      </c>
      <c r="J68" s="203">
        <v>6</v>
      </c>
      <c r="K68" s="311" t="s">
        <v>438</v>
      </c>
      <c r="L68" s="97" t="s">
        <v>323</v>
      </c>
      <c r="M68" s="97" t="s">
        <v>336</v>
      </c>
      <c r="N68" s="97" t="s">
        <v>337</v>
      </c>
      <c r="O68" s="316" t="s">
        <v>337</v>
      </c>
      <c r="P68" s="95">
        <v>803</v>
      </c>
      <c r="Q68" s="96">
        <v>156</v>
      </c>
      <c r="R68" s="99">
        <f t="shared" si="0"/>
        <v>959</v>
      </c>
      <c r="S68" s="96" t="s">
        <v>326</v>
      </c>
      <c r="T68" s="96">
        <v>0</v>
      </c>
      <c r="U68" s="296">
        <v>0</v>
      </c>
    </row>
    <row r="69" spans="2:21" ht="30.75" hidden="1" customHeight="1">
      <c r="B69" s="297" t="s">
        <v>315</v>
      </c>
      <c r="C69" s="297" t="s">
        <v>436</v>
      </c>
      <c r="D69" s="301" t="s">
        <v>443</v>
      </c>
      <c r="E69" s="332" t="s">
        <v>318</v>
      </c>
      <c r="F69" s="88" t="s">
        <v>178</v>
      </c>
      <c r="G69" s="97" t="s">
        <v>319</v>
      </c>
      <c r="H69" s="306" t="s">
        <v>320</v>
      </c>
      <c r="I69" s="306" t="s">
        <v>321</v>
      </c>
      <c r="J69" s="203">
        <v>4</v>
      </c>
      <c r="K69" s="311" t="s">
        <v>444</v>
      </c>
      <c r="L69" s="97" t="s">
        <v>323</v>
      </c>
      <c r="M69" s="97" t="s">
        <v>336</v>
      </c>
      <c r="N69" s="97" t="s">
        <v>337</v>
      </c>
      <c r="O69" s="316" t="s">
        <v>337</v>
      </c>
      <c r="P69" s="95">
        <v>581</v>
      </c>
      <c r="Q69" s="96">
        <v>95</v>
      </c>
      <c r="R69" s="99">
        <f t="shared" si="0"/>
        <v>676</v>
      </c>
      <c r="S69" s="96" t="s">
        <v>326</v>
      </c>
      <c r="T69" s="96">
        <v>0</v>
      </c>
      <c r="U69" s="296">
        <v>0</v>
      </c>
    </row>
    <row r="70" spans="2:21" ht="30.75" hidden="1" customHeight="1">
      <c r="B70" s="297" t="s">
        <v>315</v>
      </c>
      <c r="C70" s="297" t="s">
        <v>439</v>
      </c>
      <c r="D70" s="301" t="s">
        <v>445</v>
      </c>
      <c r="E70" s="332" t="s">
        <v>318</v>
      </c>
      <c r="F70" s="88" t="s">
        <v>178</v>
      </c>
      <c r="G70" s="97" t="s">
        <v>319</v>
      </c>
      <c r="H70" s="306" t="s">
        <v>320</v>
      </c>
      <c r="I70" s="306" t="s">
        <v>321</v>
      </c>
      <c r="J70" s="203">
        <v>4</v>
      </c>
      <c r="K70" s="311" t="s">
        <v>444</v>
      </c>
      <c r="L70" s="97" t="s">
        <v>323</v>
      </c>
      <c r="M70" s="97" t="s">
        <v>336</v>
      </c>
      <c r="N70" s="97" t="s">
        <v>337</v>
      </c>
      <c r="O70" s="316" t="s">
        <v>337</v>
      </c>
      <c r="P70" s="95">
        <v>535</v>
      </c>
      <c r="Q70" s="96">
        <v>87</v>
      </c>
      <c r="R70" s="99">
        <f t="shared" si="0"/>
        <v>622</v>
      </c>
      <c r="S70" s="96" t="s">
        <v>326</v>
      </c>
      <c r="T70" s="96">
        <v>0</v>
      </c>
      <c r="U70" s="296">
        <v>0</v>
      </c>
    </row>
    <row r="71" spans="2:21" ht="30.75" hidden="1" customHeight="1">
      <c r="B71" s="297" t="s">
        <v>315</v>
      </c>
      <c r="C71" s="297" t="s">
        <v>446</v>
      </c>
      <c r="D71" s="301" t="s">
        <v>447</v>
      </c>
      <c r="E71" s="332" t="s">
        <v>318</v>
      </c>
      <c r="F71" s="88" t="s">
        <v>178</v>
      </c>
      <c r="G71" s="97" t="s">
        <v>319</v>
      </c>
      <c r="H71" s="306" t="s">
        <v>320</v>
      </c>
      <c r="I71" s="306" t="s">
        <v>321</v>
      </c>
      <c r="J71" s="203">
        <v>4</v>
      </c>
      <c r="K71" s="311" t="s">
        <v>444</v>
      </c>
      <c r="L71" s="97" t="s">
        <v>323</v>
      </c>
      <c r="M71" s="97" t="s">
        <v>336</v>
      </c>
      <c r="N71" s="97" t="s">
        <v>337</v>
      </c>
      <c r="O71" s="316" t="s">
        <v>337</v>
      </c>
      <c r="P71" s="95">
        <v>315</v>
      </c>
      <c r="Q71" s="96">
        <v>125</v>
      </c>
      <c r="R71" s="99">
        <f t="shared" ref="R71:R134" si="1">SUM(P71:Q71)</f>
        <v>440</v>
      </c>
      <c r="S71" s="96" t="s">
        <v>326</v>
      </c>
      <c r="T71" s="96">
        <v>0</v>
      </c>
      <c r="U71" s="296">
        <v>0</v>
      </c>
    </row>
    <row r="72" spans="2:21" ht="30.75" hidden="1" customHeight="1">
      <c r="B72" s="297" t="s">
        <v>315</v>
      </c>
      <c r="C72" s="297" t="s">
        <v>333</v>
      </c>
      <c r="D72" s="301" t="s">
        <v>448</v>
      </c>
      <c r="E72" s="332" t="s">
        <v>318</v>
      </c>
      <c r="F72" s="88" t="s">
        <v>178</v>
      </c>
      <c r="G72" s="97" t="s">
        <v>319</v>
      </c>
      <c r="H72" s="306" t="s">
        <v>320</v>
      </c>
      <c r="I72" s="306" t="s">
        <v>321</v>
      </c>
      <c r="J72" s="203">
        <v>2</v>
      </c>
      <c r="K72" s="311" t="s">
        <v>449</v>
      </c>
      <c r="L72" s="97" t="s">
        <v>323</v>
      </c>
      <c r="M72" s="97" t="s">
        <v>336</v>
      </c>
      <c r="N72" s="97" t="s">
        <v>337</v>
      </c>
      <c r="O72" s="316" t="s">
        <v>337</v>
      </c>
      <c r="P72" s="95">
        <v>400</v>
      </c>
      <c r="Q72" s="96">
        <v>0</v>
      </c>
      <c r="R72" s="99">
        <f t="shared" si="1"/>
        <v>400</v>
      </c>
      <c r="S72" s="96" t="s">
        <v>326</v>
      </c>
      <c r="T72" s="96">
        <v>0</v>
      </c>
      <c r="U72" s="296">
        <v>0</v>
      </c>
    </row>
    <row r="73" spans="2:21" ht="30.75" hidden="1" customHeight="1">
      <c r="B73" s="297" t="s">
        <v>315</v>
      </c>
      <c r="C73" s="297" t="s">
        <v>450</v>
      </c>
      <c r="D73" s="301" t="s">
        <v>451</v>
      </c>
      <c r="E73" s="332" t="s">
        <v>318</v>
      </c>
      <c r="F73" s="88" t="s">
        <v>178</v>
      </c>
      <c r="G73" s="97" t="s">
        <v>319</v>
      </c>
      <c r="H73" s="306" t="s">
        <v>320</v>
      </c>
      <c r="I73" s="306" t="s">
        <v>321</v>
      </c>
      <c r="J73" s="203">
        <v>2</v>
      </c>
      <c r="K73" s="311" t="s">
        <v>449</v>
      </c>
      <c r="L73" s="97" t="s">
        <v>323</v>
      </c>
      <c r="M73" s="97" t="s">
        <v>336</v>
      </c>
      <c r="N73" s="97" t="s">
        <v>337</v>
      </c>
      <c r="O73" s="316" t="s">
        <v>337</v>
      </c>
      <c r="P73" s="95">
        <v>400</v>
      </c>
      <c r="Q73" s="96">
        <v>0</v>
      </c>
      <c r="R73" s="99">
        <f t="shared" si="1"/>
        <v>400</v>
      </c>
      <c r="S73" s="96" t="s">
        <v>326</v>
      </c>
      <c r="T73" s="96">
        <v>0</v>
      </c>
      <c r="U73" s="296">
        <v>0</v>
      </c>
    </row>
    <row r="74" spans="2:21" ht="30.75" hidden="1" customHeight="1">
      <c r="B74" s="297" t="s">
        <v>315</v>
      </c>
      <c r="C74" s="297" t="s">
        <v>427</v>
      </c>
      <c r="D74" s="301" t="s">
        <v>452</v>
      </c>
      <c r="E74" s="332" t="s">
        <v>318</v>
      </c>
      <c r="F74" s="88" t="s">
        <v>178</v>
      </c>
      <c r="G74" s="97" t="s">
        <v>319</v>
      </c>
      <c r="H74" s="306" t="s">
        <v>320</v>
      </c>
      <c r="I74" s="306" t="s">
        <v>321</v>
      </c>
      <c r="J74" s="203">
        <v>2</v>
      </c>
      <c r="K74" s="311" t="s">
        <v>449</v>
      </c>
      <c r="L74" s="97" t="s">
        <v>323</v>
      </c>
      <c r="M74" s="97" t="s">
        <v>336</v>
      </c>
      <c r="N74" s="97" t="s">
        <v>337</v>
      </c>
      <c r="O74" s="316" t="s">
        <v>337</v>
      </c>
      <c r="P74" s="95">
        <v>400</v>
      </c>
      <c r="Q74" s="96">
        <v>0</v>
      </c>
      <c r="R74" s="99">
        <f t="shared" si="1"/>
        <v>400</v>
      </c>
      <c r="S74" s="96" t="s">
        <v>326</v>
      </c>
      <c r="T74" s="96">
        <v>0</v>
      </c>
      <c r="U74" s="296">
        <v>0</v>
      </c>
    </row>
    <row r="75" spans="2:21" ht="30.75" hidden="1" customHeight="1">
      <c r="B75" s="297" t="s">
        <v>315</v>
      </c>
      <c r="C75" s="297" t="s">
        <v>453</v>
      </c>
      <c r="D75" s="301" t="s">
        <v>454</v>
      </c>
      <c r="E75" s="332" t="s">
        <v>318</v>
      </c>
      <c r="F75" s="88" t="s">
        <v>178</v>
      </c>
      <c r="G75" s="97" t="s">
        <v>319</v>
      </c>
      <c r="H75" s="306" t="s">
        <v>320</v>
      </c>
      <c r="I75" s="306" t="s">
        <v>455</v>
      </c>
      <c r="J75" s="203">
        <v>6</v>
      </c>
      <c r="K75" s="311" t="s">
        <v>456</v>
      </c>
      <c r="L75" s="97" t="s">
        <v>323</v>
      </c>
      <c r="M75" s="97" t="s">
        <v>336</v>
      </c>
      <c r="N75" s="97" t="s">
        <v>337</v>
      </c>
      <c r="O75" s="316" t="s">
        <v>457</v>
      </c>
      <c r="P75" s="95">
        <v>384</v>
      </c>
      <c r="Q75" s="96">
        <v>0</v>
      </c>
      <c r="R75" s="99">
        <f t="shared" si="1"/>
        <v>384</v>
      </c>
      <c r="S75" s="96" t="s">
        <v>326</v>
      </c>
      <c r="T75" s="96">
        <v>0</v>
      </c>
      <c r="U75" s="296">
        <v>0</v>
      </c>
    </row>
    <row r="76" spans="2:21" ht="30.75" hidden="1" customHeight="1">
      <c r="B76" s="297" t="s">
        <v>315</v>
      </c>
      <c r="C76" s="297" t="s">
        <v>458</v>
      </c>
      <c r="D76" s="301" t="s">
        <v>459</v>
      </c>
      <c r="E76" s="332" t="s">
        <v>318</v>
      </c>
      <c r="F76" s="88" t="s">
        <v>178</v>
      </c>
      <c r="G76" s="97" t="s">
        <v>319</v>
      </c>
      <c r="H76" s="306" t="s">
        <v>320</v>
      </c>
      <c r="I76" s="306" t="s">
        <v>321</v>
      </c>
      <c r="J76" s="203">
        <v>8</v>
      </c>
      <c r="K76" s="311" t="s">
        <v>456</v>
      </c>
      <c r="L76" s="97" t="s">
        <v>323</v>
      </c>
      <c r="M76" s="97" t="s">
        <v>336</v>
      </c>
      <c r="N76" s="97" t="s">
        <v>337</v>
      </c>
      <c r="O76" s="316" t="s">
        <v>457</v>
      </c>
      <c r="P76" s="95">
        <v>520</v>
      </c>
      <c r="Q76" s="96">
        <v>0</v>
      </c>
      <c r="R76" s="99">
        <f t="shared" si="1"/>
        <v>520</v>
      </c>
      <c r="S76" s="96" t="s">
        <v>326</v>
      </c>
      <c r="T76" s="96">
        <v>0</v>
      </c>
      <c r="U76" s="296">
        <v>0</v>
      </c>
    </row>
    <row r="77" spans="2:21" ht="30.75" hidden="1" customHeight="1">
      <c r="B77" s="297" t="s">
        <v>315</v>
      </c>
      <c r="C77" s="297" t="s">
        <v>367</v>
      </c>
      <c r="D77" s="301" t="s">
        <v>460</v>
      </c>
      <c r="E77" s="332" t="s">
        <v>318</v>
      </c>
      <c r="F77" s="88" t="s">
        <v>178</v>
      </c>
      <c r="G77" s="97" t="s">
        <v>319</v>
      </c>
      <c r="H77" s="306" t="s">
        <v>320</v>
      </c>
      <c r="I77" s="306" t="s">
        <v>321</v>
      </c>
      <c r="J77" s="203">
        <v>3</v>
      </c>
      <c r="K77" s="311" t="s">
        <v>456</v>
      </c>
      <c r="L77" s="97" t="s">
        <v>323</v>
      </c>
      <c r="M77" s="97" t="s">
        <v>336</v>
      </c>
      <c r="N77" s="97" t="s">
        <v>337</v>
      </c>
      <c r="O77" s="316" t="s">
        <v>457</v>
      </c>
      <c r="P77" s="95">
        <v>515</v>
      </c>
      <c r="Q77" s="96">
        <v>0</v>
      </c>
      <c r="R77" s="99">
        <f t="shared" si="1"/>
        <v>515</v>
      </c>
      <c r="S77" s="96" t="s">
        <v>326</v>
      </c>
      <c r="T77" s="96">
        <v>0</v>
      </c>
      <c r="U77" s="296">
        <v>0</v>
      </c>
    </row>
    <row r="78" spans="2:21" ht="30.75" hidden="1" customHeight="1">
      <c r="B78" s="297" t="s">
        <v>315</v>
      </c>
      <c r="C78" s="297" t="s">
        <v>461</v>
      </c>
      <c r="D78" s="301" t="s">
        <v>462</v>
      </c>
      <c r="E78" s="332" t="s">
        <v>318</v>
      </c>
      <c r="F78" s="88" t="s">
        <v>178</v>
      </c>
      <c r="G78" s="97" t="s">
        <v>319</v>
      </c>
      <c r="H78" s="306" t="s">
        <v>320</v>
      </c>
      <c r="I78" s="306" t="s">
        <v>321</v>
      </c>
      <c r="J78" s="203">
        <v>8</v>
      </c>
      <c r="K78" s="311" t="s">
        <v>456</v>
      </c>
      <c r="L78" s="97" t="s">
        <v>323</v>
      </c>
      <c r="M78" s="97" t="s">
        <v>336</v>
      </c>
      <c r="N78" s="97" t="s">
        <v>337</v>
      </c>
      <c r="O78" s="316" t="s">
        <v>457</v>
      </c>
      <c r="P78" s="95">
        <v>522</v>
      </c>
      <c r="Q78" s="96">
        <v>0</v>
      </c>
      <c r="R78" s="99">
        <f t="shared" si="1"/>
        <v>522</v>
      </c>
      <c r="S78" s="96" t="s">
        <v>326</v>
      </c>
      <c r="T78" s="96">
        <v>0</v>
      </c>
      <c r="U78" s="296">
        <v>0</v>
      </c>
    </row>
    <row r="79" spans="2:21" ht="30.75" hidden="1" customHeight="1">
      <c r="B79" s="297" t="s">
        <v>315</v>
      </c>
      <c r="C79" s="297" t="s">
        <v>463</v>
      </c>
      <c r="D79" s="301" t="s">
        <v>464</v>
      </c>
      <c r="E79" s="332" t="s">
        <v>318</v>
      </c>
      <c r="F79" s="88" t="s">
        <v>178</v>
      </c>
      <c r="G79" s="97" t="s">
        <v>319</v>
      </c>
      <c r="H79" s="306" t="s">
        <v>320</v>
      </c>
      <c r="I79" s="306" t="s">
        <v>321</v>
      </c>
      <c r="J79" s="203">
        <v>5</v>
      </c>
      <c r="K79" s="311" t="s">
        <v>456</v>
      </c>
      <c r="L79" s="97" t="s">
        <v>323</v>
      </c>
      <c r="M79" s="97" t="s">
        <v>336</v>
      </c>
      <c r="N79" s="97" t="s">
        <v>337</v>
      </c>
      <c r="O79" s="316" t="s">
        <v>457</v>
      </c>
      <c r="P79" s="95">
        <v>521</v>
      </c>
      <c r="Q79" s="96">
        <v>0</v>
      </c>
      <c r="R79" s="99">
        <f t="shared" si="1"/>
        <v>521</v>
      </c>
      <c r="S79" s="96" t="s">
        <v>326</v>
      </c>
      <c r="T79" s="96">
        <v>0</v>
      </c>
      <c r="U79" s="296">
        <v>0</v>
      </c>
    </row>
    <row r="80" spans="2:21" ht="30.75" hidden="1" customHeight="1">
      <c r="B80" s="297" t="s">
        <v>315</v>
      </c>
      <c r="C80" s="297" t="s">
        <v>465</v>
      </c>
      <c r="D80" s="301" t="s">
        <v>466</v>
      </c>
      <c r="E80" s="332" t="s">
        <v>467</v>
      </c>
      <c r="F80" s="88" t="s">
        <v>170</v>
      </c>
      <c r="G80" s="97" t="s">
        <v>319</v>
      </c>
      <c r="H80" s="306" t="s">
        <v>320</v>
      </c>
      <c r="I80" s="306" t="s">
        <v>321</v>
      </c>
      <c r="J80" s="203">
        <v>2</v>
      </c>
      <c r="K80" s="311" t="s">
        <v>468</v>
      </c>
      <c r="L80" s="97" t="s">
        <v>323</v>
      </c>
      <c r="M80" s="97" t="s">
        <v>469</v>
      </c>
      <c r="N80" s="97" t="s">
        <v>469</v>
      </c>
      <c r="O80" s="316" t="s">
        <v>469</v>
      </c>
      <c r="P80" s="293">
        <v>0</v>
      </c>
      <c r="Q80" s="294">
        <v>0</v>
      </c>
      <c r="R80" s="99">
        <f t="shared" si="1"/>
        <v>0</v>
      </c>
      <c r="S80" s="96" t="s">
        <v>326</v>
      </c>
      <c r="T80" s="96">
        <v>0</v>
      </c>
      <c r="U80" s="296">
        <v>0</v>
      </c>
    </row>
    <row r="81" spans="2:21" ht="30.75" hidden="1" customHeight="1">
      <c r="B81" s="297" t="s">
        <v>470</v>
      </c>
      <c r="C81" s="297" t="s">
        <v>471</v>
      </c>
      <c r="D81" s="301" t="s">
        <v>472</v>
      </c>
      <c r="E81" s="332" t="s">
        <v>467</v>
      </c>
      <c r="F81" s="88" t="s">
        <v>170</v>
      </c>
      <c r="G81" s="97" t="s">
        <v>319</v>
      </c>
      <c r="H81" s="306" t="s">
        <v>320</v>
      </c>
      <c r="I81" s="306" t="s">
        <v>321</v>
      </c>
      <c r="J81" s="203">
        <v>1</v>
      </c>
      <c r="K81" s="311" t="s">
        <v>473</v>
      </c>
      <c r="L81" s="97" t="s">
        <v>323</v>
      </c>
      <c r="M81" s="97" t="s">
        <v>474</v>
      </c>
      <c r="N81" s="97" t="s">
        <v>474</v>
      </c>
      <c r="O81" s="316" t="s">
        <v>475</v>
      </c>
      <c r="P81" s="95">
        <v>0</v>
      </c>
      <c r="Q81" s="96">
        <v>540</v>
      </c>
      <c r="R81" s="99">
        <f t="shared" si="1"/>
        <v>540</v>
      </c>
      <c r="S81" s="96" t="s">
        <v>326</v>
      </c>
      <c r="T81" s="96">
        <v>0</v>
      </c>
      <c r="U81" s="296">
        <v>0</v>
      </c>
    </row>
    <row r="82" spans="2:21" ht="30.75" hidden="1" customHeight="1">
      <c r="B82" s="297" t="s">
        <v>470</v>
      </c>
      <c r="C82" s="297" t="s">
        <v>476</v>
      </c>
      <c r="D82" s="301" t="s">
        <v>472</v>
      </c>
      <c r="E82" s="332" t="s">
        <v>467</v>
      </c>
      <c r="F82" s="88" t="s">
        <v>170</v>
      </c>
      <c r="G82" s="97" t="s">
        <v>319</v>
      </c>
      <c r="H82" s="306" t="s">
        <v>320</v>
      </c>
      <c r="I82" s="306" t="s">
        <v>321</v>
      </c>
      <c r="J82" s="203">
        <v>1</v>
      </c>
      <c r="K82" s="311" t="s">
        <v>477</v>
      </c>
      <c r="L82" s="97" t="s">
        <v>323</v>
      </c>
      <c r="M82" s="97" t="s">
        <v>474</v>
      </c>
      <c r="N82" s="97" t="s">
        <v>478</v>
      </c>
      <c r="O82" s="316" t="s">
        <v>479</v>
      </c>
      <c r="P82" s="95">
        <v>0</v>
      </c>
      <c r="Q82" s="96">
        <v>450</v>
      </c>
      <c r="R82" s="99">
        <f t="shared" si="1"/>
        <v>450</v>
      </c>
      <c r="S82" s="96" t="s">
        <v>326</v>
      </c>
      <c r="T82" s="96">
        <v>0</v>
      </c>
      <c r="U82" s="296">
        <v>0</v>
      </c>
    </row>
    <row r="83" spans="2:21" ht="30.75" hidden="1" customHeight="1">
      <c r="B83" s="297" t="s">
        <v>470</v>
      </c>
      <c r="C83" s="297" t="s">
        <v>480</v>
      </c>
      <c r="D83" s="301" t="s">
        <v>472</v>
      </c>
      <c r="E83" s="332" t="s">
        <v>467</v>
      </c>
      <c r="F83" s="88" t="s">
        <v>170</v>
      </c>
      <c r="G83" s="97" t="s">
        <v>319</v>
      </c>
      <c r="H83" s="306" t="s">
        <v>320</v>
      </c>
      <c r="I83" s="306" t="s">
        <v>321</v>
      </c>
      <c r="J83" s="203">
        <v>1</v>
      </c>
      <c r="K83" s="311" t="s">
        <v>481</v>
      </c>
      <c r="L83" s="97" t="s">
        <v>323</v>
      </c>
      <c r="M83" s="97" t="s">
        <v>474</v>
      </c>
      <c r="N83" s="97" t="s">
        <v>474</v>
      </c>
      <c r="O83" s="316" t="s">
        <v>474</v>
      </c>
      <c r="P83" s="95">
        <v>0</v>
      </c>
      <c r="Q83" s="96">
        <v>300</v>
      </c>
      <c r="R83" s="99">
        <f t="shared" si="1"/>
        <v>300</v>
      </c>
      <c r="S83" s="96" t="s">
        <v>326</v>
      </c>
      <c r="T83" s="96">
        <v>0</v>
      </c>
      <c r="U83" s="296">
        <v>0</v>
      </c>
    </row>
    <row r="84" spans="2:21" ht="30.75" hidden="1" customHeight="1">
      <c r="B84" s="297" t="s">
        <v>470</v>
      </c>
      <c r="C84" s="297" t="s">
        <v>316</v>
      </c>
      <c r="D84" s="301" t="s">
        <v>472</v>
      </c>
      <c r="E84" s="332" t="s">
        <v>467</v>
      </c>
      <c r="F84" s="88" t="s">
        <v>170</v>
      </c>
      <c r="G84" s="97" t="s">
        <v>319</v>
      </c>
      <c r="H84" s="306" t="s">
        <v>320</v>
      </c>
      <c r="I84" s="306" t="s">
        <v>321</v>
      </c>
      <c r="J84" s="203">
        <v>1</v>
      </c>
      <c r="K84" s="311" t="s">
        <v>482</v>
      </c>
      <c r="L84" s="97" t="s">
        <v>323</v>
      </c>
      <c r="M84" s="97" t="s">
        <v>474</v>
      </c>
      <c r="N84" s="97" t="s">
        <v>474</v>
      </c>
      <c r="O84" s="316" t="s">
        <v>474</v>
      </c>
      <c r="P84" s="95">
        <v>0</v>
      </c>
      <c r="Q84" s="96">
        <v>650</v>
      </c>
      <c r="R84" s="99">
        <f t="shared" si="1"/>
        <v>650</v>
      </c>
      <c r="S84" s="96" t="s">
        <v>326</v>
      </c>
      <c r="T84" s="96">
        <v>0</v>
      </c>
      <c r="U84" s="296">
        <v>0</v>
      </c>
    </row>
    <row r="85" spans="2:21" ht="30.75" hidden="1" customHeight="1">
      <c r="B85" s="297" t="s">
        <v>470</v>
      </c>
      <c r="C85" s="297" t="s">
        <v>471</v>
      </c>
      <c r="D85" s="301" t="s">
        <v>483</v>
      </c>
      <c r="E85" s="332" t="s">
        <v>467</v>
      </c>
      <c r="F85" s="88" t="s">
        <v>170</v>
      </c>
      <c r="G85" s="97" t="s">
        <v>319</v>
      </c>
      <c r="H85" s="306" t="s">
        <v>320</v>
      </c>
      <c r="I85" s="306" t="s">
        <v>329</v>
      </c>
      <c r="J85" s="203">
        <v>1</v>
      </c>
      <c r="K85" s="311" t="s">
        <v>484</v>
      </c>
      <c r="L85" s="97" t="s">
        <v>323</v>
      </c>
      <c r="M85" s="97" t="s">
        <v>474</v>
      </c>
      <c r="N85" s="97" t="s">
        <v>474</v>
      </c>
      <c r="O85" s="316" t="s">
        <v>474</v>
      </c>
      <c r="P85" s="95">
        <v>0</v>
      </c>
      <c r="Q85" s="96">
        <v>500</v>
      </c>
      <c r="R85" s="99">
        <f t="shared" si="1"/>
        <v>500</v>
      </c>
      <c r="S85" s="96" t="s">
        <v>326</v>
      </c>
      <c r="T85" s="96">
        <v>0</v>
      </c>
      <c r="U85" s="296">
        <v>0</v>
      </c>
    </row>
    <row r="86" spans="2:21" ht="30.75" hidden="1" customHeight="1">
      <c r="B86" s="297" t="s">
        <v>470</v>
      </c>
      <c r="C86" s="297" t="s">
        <v>485</v>
      </c>
      <c r="D86" s="301" t="s">
        <v>317</v>
      </c>
      <c r="E86" s="332" t="s">
        <v>467</v>
      </c>
      <c r="F86" s="88" t="s">
        <v>170</v>
      </c>
      <c r="G86" s="97" t="s">
        <v>319</v>
      </c>
      <c r="H86" s="306" t="s">
        <v>320</v>
      </c>
      <c r="I86" s="306" t="s">
        <v>321</v>
      </c>
      <c r="J86" s="203">
        <v>1</v>
      </c>
      <c r="K86" s="311" t="s">
        <v>486</v>
      </c>
      <c r="L86" s="97" t="s">
        <v>323</v>
      </c>
      <c r="M86" s="97" t="s">
        <v>474</v>
      </c>
      <c r="N86" s="97" t="s">
        <v>474</v>
      </c>
      <c r="O86" s="316" t="s">
        <v>474</v>
      </c>
      <c r="P86" s="95">
        <v>0</v>
      </c>
      <c r="Q86" s="96">
        <v>850</v>
      </c>
      <c r="R86" s="99">
        <f t="shared" si="1"/>
        <v>850</v>
      </c>
      <c r="S86" s="96" t="s">
        <v>326</v>
      </c>
      <c r="T86" s="96">
        <v>0</v>
      </c>
      <c r="U86" s="296">
        <v>0</v>
      </c>
    </row>
    <row r="87" spans="2:21" ht="30.75" hidden="1" customHeight="1">
      <c r="B87" s="297" t="s">
        <v>470</v>
      </c>
      <c r="C87" s="297" t="s">
        <v>398</v>
      </c>
      <c r="D87" s="301" t="s">
        <v>487</v>
      </c>
      <c r="E87" s="332" t="s">
        <v>467</v>
      </c>
      <c r="F87" s="88" t="s">
        <v>197</v>
      </c>
      <c r="G87" s="97" t="s">
        <v>319</v>
      </c>
      <c r="H87" s="306" t="s">
        <v>320</v>
      </c>
      <c r="I87" s="306" t="s">
        <v>321</v>
      </c>
      <c r="J87" s="203">
        <v>1</v>
      </c>
      <c r="K87" s="311" t="s">
        <v>488</v>
      </c>
      <c r="L87" s="97" t="s">
        <v>323</v>
      </c>
      <c r="M87" s="97" t="s">
        <v>474</v>
      </c>
      <c r="N87" s="97" t="s">
        <v>474</v>
      </c>
      <c r="O87" s="316" t="s">
        <v>474</v>
      </c>
      <c r="P87" s="95">
        <v>0</v>
      </c>
      <c r="Q87" s="96">
        <v>5500</v>
      </c>
      <c r="R87" s="99">
        <f t="shared" si="1"/>
        <v>5500</v>
      </c>
      <c r="S87" s="96" t="s">
        <v>326</v>
      </c>
      <c r="T87" s="96">
        <v>0</v>
      </c>
      <c r="U87" s="296">
        <v>0</v>
      </c>
    </row>
    <row r="88" spans="2:21" ht="30.75" hidden="1" customHeight="1">
      <c r="B88" s="297" t="s">
        <v>470</v>
      </c>
      <c r="C88" s="297" t="s">
        <v>394</v>
      </c>
      <c r="D88" s="301" t="s">
        <v>328</v>
      </c>
      <c r="E88" s="332" t="s">
        <v>467</v>
      </c>
      <c r="F88" s="88" t="s">
        <v>197</v>
      </c>
      <c r="G88" s="97" t="s">
        <v>319</v>
      </c>
      <c r="H88" s="306" t="s">
        <v>320</v>
      </c>
      <c r="I88" s="306" t="s">
        <v>329</v>
      </c>
      <c r="J88" s="203">
        <v>1</v>
      </c>
      <c r="K88" s="311" t="s">
        <v>489</v>
      </c>
      <c r="L88" s="97" t="s">
        <v>323</v>
      </c>
      <c r="M88" s="97" t="s">
        <v>474</v>
      </c>
      <c r="N88" s="97" t="s">
        <v>474</v>
      </c>
      <c r="O88" s="316" t="s">
        <v>474</v>
      </c>
      <c r="P88" s="95">
        <v>0</v>
      </c>
      <c r="Q88" s="96">
        <v>60</v>
      </c>
      <c r="R88" s="99">
        <f t="shared" si="1"/>
        <v>60</v>
      </c>
      <c r="S88" s="96" t="s">
        <v>326</v>
      </c>
      <c r="T88" s="96">
        <v>0</v>
      </c>
      <c r="U88" s="296">
        <v>0</v>
      </c>
    </row>
    <row r="89" spans="2:21" ht="30.75" hidden="1" customHeight="1">
      <c r="B89" s="297" t="s">
        <v>470</v>
      </c>
      <c r="C89" s="297" t="s">
        <v>396</v>
      </c>
      <c r="D89" s="301" t="s">
        <v>328</v>
      </c>
      <c r="E89" s="332" t="s">
        <v>467</v>
      </c>
      <c r="F89" s="88" t="s">
        <v>197</v>
      </c>
      <c r="G89" s="97" t="s">
        <v>319</v>
      </c>
      <c r="H89" s="306" t="s">
        <v>320</v>
      </c>
      <c r="I89" s="306" t="s">
        <v>329</v>
      </c>
      <c r="J89" s="203">
        <v>1</v>
      </c>
      <c r="K89" s="311" t="s">
        <v>489</v>
      </c>
      <c r="L89" s="97" t="s">
        <v>323</v>
      </c>
      <c r="M89" s="97" t="s">
        <v>474</v>
      </c>
      <c r="N89" s="97" t="s">
        <v>474</v>
      </c>
      <c r="O89" s="316" t="s">
        <v>474</v>
      </c>
      <c r="P89" s="95">
        <v>0</v>
      </c>
      <c r="Q89" s="96">
        <v>60</v>
      </c>
      <c r="R89" s="99">
        <f t="shared" si="1"/>
        <v>60</v>
      </c>
      <c r="S89" s="96" t="s">
        <v>326</v>
      </c>
      <c r="T89" s="96">
        <v>0</v>
      </c>
      <c r="U89" s="296">
        <v>0</v>
      </c>
    </row>
    <row r="90" spans="2:21" ht="30.75" hidden="1" customHeight="1">
      <c r="B90" s="297" t="s">
        <v>470</v>
      </c>
      <c r="C90" s="297" t="s">
        <v>394</v>
      </c>
      <c r="D90" s="301" t="s">
        <v>334</v>
      </c>
      <c r="E90" s="332" t="s">
        <v>467</v>
      </c>
      <c r="F90" s="88" t="s">
        <v>170</v>
      </c>
      <c r="G90" s="97" t="s">
        <v>319</v>
      </c>
      <c r="H90" s="306" t="s">
        <v>320</v>
      </c>
      <c r="I90" s="306" t="s">
        <v>321</v>
      </c>
      <c r="J90" s="203">
        <v>1</v>
      </c>
      <c r="K90" s="311" t="s">
        <v>486</v>
      </c>
      <c r="L90" s="97" t="s">
        <v>323</v>
      </c>
      <c r="M90" s="97" t="s">
        <v>474</v>
      </c>
      <c r="N90" s="97" t="s">
        <v>474</v>
      </c>
      <c r="O90" s="316" t="s">
        <v>474</v>
      </c>
      <c r="P90" s="95">
        <v>0</v>
      </c>
      <c r="Q90" s="96">
        <v>850</v>
      </c>
      <c r="R90" s="99">
        <f t="shared" si="1"/>
        <v>850</v>
      </c>
      <c r="S90" s="96" t="s">
        <v>339</v>
      </c>
      <c r="T90" s="96">
        <v>1</v>
      </c>
      <c r="U90" s="296">
        <v>102</v>
      </c>
    </row>
    <row r="91" spans="2:21" ht="30.75" hidden="1" customHeight="1">
      <c r="B91" s="297" t="s">
        <v>470</v>
      </c>
      <c r="C91" s="297" t="s">
        <v>396</v>
      </c>
      <c r="D91" s="301" t="s">
        <v>334</v>
      </c>
      <c r="E91" s="332" t="s">
        <v>467</v>
      </c>
      <c r="F91" s="88" t="s">
        <v>170</v>
      </c>
      <c r="G91" s="97" t="s">
        <v>319</v>
      </c>
      <c r="H91" s="306" t="s">
        <v>320</v>
      </c>
      <c r="I91" s="306" t="s">
        <v>321</v>
      </c>
      <c r="J91" s="203">
        <v>1</v>
      </c>
      <c r="K91" s="311" t="s">
        <v>486</v>
      </c>
      <c r="L91" s="97" t="s">
        <v>323</v>
      </c>
      <c r="M91" s="97" t="s">
        <v>474</v>
      </c>
      <c r="N91" s="97" t="s">
        <v>474</v>
      </c>
      <c r="O91" s="316" t="s">
        <v>474</v>
      </c>
      <c r="P91" s="95">
        <v>0</v>
      </c>
      <c r="Q91" s="96">
        <v>850</v>
      </c>
      <c r="R91" s="99">
        <f t="shared" si="1"/>
        <v>850</v>
      </c>
      <c r="S91" s="96" t="s">
        <v>326</v>
      </c>
      <c r="T91" s="96">
        <v>0</v>
      </c>
      <c r="U91" s="296">
        <v>0</v>
      </c>
    </row>
    <row r="92" spans="2:21" ht="30.75" hidden="1" customHeight="1">
      <c r="B92" s="297" t="s">
        <v>470</v>
      </c>
      <c r="C92" s="297" t="s">
        <v>490</v>
      </c>
      <c r="D92" s="301" t="s">
        <v>491</v>
      </c>
      <c r="E92" s="332" t="s">
        <v>467</v>
      </c>
      <c r="F92" s="88" t="s">
        <v>170</v>
      </c>
      <c r="G92" s="97" t="s">
        <v>319</v>
      </c>
      <c r="H92" s="306" t="s">
        <v>320</v>
      </c>
      <c r="I92" s="306" t="s">
        <v>321</v>
      </c>
      <c r="J92" s="203">
        <v>1</v>
      </c>
      <c r="K92" s="311" t="s">
        <v>492</v>
      </c>
      <c r="L92" s="97" t="s">
        <v>323</v>
      </c>
      <c r="M92" s="97" t="s">
        <v>474</v>
      </c>
      <c r="N92" s="97" t="s">
        <v>474</v>
      </c>
      <c r="O92" s="316" t="s">
        <v>474</v>
      </c>
      <c r="P92" s="95">
        <v>0</v>
      </c>
      <c r="Q92" s="96">
        <v>50</v>
      </c>
      <c r="R92" s="99">
        <f t="shared" si="1"/>
        <v>50</v>
      </c>
      <c r="S92" s="96" t="s">
        <v>339</v>
      </c>
      <c r="T92" s="96">
        <v>1</v>
      </c>
      <c r="U92" s="296">
        <v>45</v>
      </c>
    </row>
    <row r="93" spans="2:21" ht="30.75" hidden="1" customHeight="1">
      <c r="B93" s="297" t="s">
        <v>470</v>
      </c>
      <c r="C93" s="297" t="s">
        <v>394</v>
      </c>
      <c r="D93" s="301" t="s">
        <v>491</v>
      </c>
      <c r="E93" s="332" t="s">
        <v>467</v>
      </c>
      <c r="F93" s="88" t="s">
        <v>170</v>
      </c>
      <c r="G93" s="97" t="s">
        <v>319</v>
      </c>
      <c r="H93" s="306" t="s">
        <v>320</v>
      </c>
      <c r="I93" s="306" t="s">
        <v>321</v>
      </c>
      <c r="J93" s="203">
        <v>1</v>
      </c>
      <c r="K93" s="311" t="s">
        <v>493</v>
      </c>
      <c r="L93" s="97" t="s">
        <v>323</v>
      </c>
      <c r="M93" s="97" t="s">
        <v>474</v>
      </c>
      <c r="N93" s="97" t="s">
        <v>474</v>
      </c>
      <c r="O93" s="316" t="s">
        <v>475</v>
      </c>
      <c r="P93" s="95">
        <v>0</v>
      </c>
      <c r="Q93" s="96">
        <v>200</v>
      </c>
      <c r="R93" s="99">
        <f t="shared" si="1"/>
        <v>200</v>
      </c>
      <c r="S93" s="96" t="s">
        <v>326</v>
      </c>
      <c r="T93" s="96">
        <v>0</v>
      </c>
      <c r="U93" s="296">
        <v>0</v>
      </c>
    </row>
    <row r="94" spans="2:21" ht="30.75" hidden="1" customHeight="1">
      <c r="B94" s="297" t="s">
        <v>470</v>
      </c>
      <c r="C94" s="297" t="s">
        <v>396</v>
      </c>
      <c r="D94" s="301" t="s">
        <v>491</v>
      </c>
      <c r="E94" s="332" t="s">
        <v>467</v>
      </c>
      <c r="F94" s="88" t="s">
        <v>170</v>
      </c>
      <c r="G94" s="97" t="s">
        <v>319</v>
      </c>
      <c r="H94" s="306" t="s">
        <v>320</v>
      </c>
      <c r="I94" s="306" t="s">
        <v>321</v>
      </c>
      <c r="J94" s="203">
        <v>1</v>
      </c>
      <c r="K94" s="311" t="s">
        <v>494</v>
      </c>
      <c r="L94" s="97" t="s">
        <v>323</v>
      </c>
      <c r="M94" s="97" t="s">
        <v>474</v>
      </c>
      <c r="N94" s="97" t="s">
        <v>474</v>
      </c>
      <c r="O94" s="316" t="s">
        <v>474</v>
      </c>
      <c r="P94" s="95">
        <v>0</v>
      </c>
      <c r="Q94" s="96">
        <v>50</v>
      </c>
      <c r="R94" s="99">
        <f t="shared" si="1"/>
        <v>50</v>
      </c>
      <c r="S94" s="96" t="s">
        <v>326</v>
      </c>
      <c r="T94" s="96">
        <v>0</v>
      </c>
      <c r="U94" s="296">
        <v>0</v>
      </c>
    </row>
    <row r="95" spans="2:21" ht="30.75" hidden="1" customHeight="1">
      <c r="B95" s="297" t="s">
        <v>470</v>
      </c>
      <c r="C95" s="297" t="s">
        <v>495</v>
      </c>
      <c r="D95" s="301" t="s">
        <v>409</v>
      </c>
      <c r="E95" s="332" t="s">
        <v>467</v>
      </c>
      <c r="F95" s="88" t="s">
        <v>203</v>
      </c>
      <c r="G95" s="97" t="s">
        <v>319</v>
      </c>
      <c r="H95" s="306" t="s">
        <v>320</v>
      </c>
      <c r="I95" s="306" t="s">
        <v>321</v>
      </c>
      <c r="J95" s="203">
        <v>1</v>
      </c>
      <c r="K95" s="311" t="s">
        <v>486</v>
      </c>
      <c r="L95" s="97" t="s">
        <v>323</v>
      </c>
      <c r="M95" s="97" t="s">
        <v>474</v>
      </c>
      <c r="N95" s="97" t="s">
        <v>474</v>
      </c>
      <c r="O95" s="316" t="s">
        <v>474</v>
      </c>
      <c r="P95" s="95">
        <v>0</v>
      </c>
      <c r="Q95" s="96">
        <v>850</v>
      </c>
      <c r="R95" s="99">
        <f t="shared" si="1"/>
        <v>850</v>
      </c>
      <c r="S95" s="96" t="s">
        <v>339</v>
      </c>
      <c r="T95" s="96">
        <v>1</v>
      </c>
      <c r="U95" s="296">
        <v>400</v>
      </c>
    </row>
    <row r="96" spans="2:21" ht="30.75" hidden="1" customHeight="1">
      <c r="B96" s="297" t="s">
        <v>470</v>
      </c>
      <c r="C96" s="297" t="s">
        <v>485</v>
      </c>
      <c r="D96" s="301" t="s">
        <v>496</v>
      </c>
      <c r="E96" s="332" t="s">
        <v>467</v>
      </c>
      <c r="F96" s="88" t="s">
        <v>170</v>
      </c>
      <c r="G96" s="97" t="s">
        <v>319</v>
      </c>
      <c r="H96" s="306" t="s">
        <v>320</v>
      </c>
      <c r="I96" s="306" t="s">
        <v>321</v>
      </c>
      <c r="J96" s="203">
        <v>1</v>
      </c>
      <c r="K96" s="311" t="s">
        <v>497</v>
      </c>
      <c r="L96" s="97" t="s">
        <v>323</v>
      </c>
      <c r="M96" s="97" t="s">
        <v>474</v>
      </c>
      <c r="N96" s="97" t="s">
        <v>474</v>
      </c>
      <c r="O96" s="316" t="s">
        <v>474</v>
      </c>
      <c r="P96" s="95">
        <v>0</v>
      </c>
      <c r="Q96" s="96">
        <v>225</v>
      </c>
      <c r="R96" s="99">
        <f t="shared" si="1"/>
        <v>225</v>
      </c>
      <c r="S96" s="96" t="s">
        <v>339</v>
      </c>
      <c r="T96" s="96">
        <v>1</v>
      </c>
      <c r="U96" s="296">
        <v>92</v>
      </c>
    </row>
    <row r="97" spans="2:21" ht="30.75" hidden="1" customHeight="1">
      <c r="B97" s="297" t="s">
        <v>470</v>
      </c>
      <c r="C97" s="297" t="s">
        <v>476</v>
      </c>
      <c r="D97" s="301" t="s">
        <v>496</v>
      </c>
      <c r="E97" s="332" t="s">
        <v>467</v>
      </c>
      <c r="F97" s="88" t="s">
        <v>170</v>
      </c>
      <c r="G97" s="97" t="s">
        <v>319</v>
      </c>
      <c r="H97" s="306" t="s">
        <v>320</v>
      </c>
      <c r="I97" s="306" t="s">
        <v>321</v>
      </c>
      <c r="J97" s="203">
        <v>1</v>
      </c>
      <c r="K97" s="311" t="s">
        <v>497</v>
      </c>
      <c r="L97" s="97" t="s">
        <v>323</v>
      </c>
      <c r="M97" s="97" t="s">
        <v>474</v>
      </c>
      <c r="N97" s="97" t="s">
        <v>474</v>
      </c>
      <c r="O97" s="316" t="s">
        <v>474</v>
      </c>
      <c r="P97" s="95">
        <v>0</v>
      </c>
      <c r="Q97" s="96">
        <v>225</v>
      </c>
      <c r="R97" s="99">
        <f t="shared" si="1"/>
        <v>225</v>
      </c>
      <c r="S97" s="96" t="s">
        <v>326</v>
      </c>
      <c r="T97" s="96">
        <v>0</v>
      </c>
      <c r="U97" s="296">
        <v>0</v>
      </c>
    </row>
    <row r="98" spans="2:21" ht="30.75" hidden="1" customHeight="1">
      <c r="B98" s="297" t="s">
        <v>470</v>
      </c>
      <c r="C98" s="297" t="s">
        <v>490</v>
      </c>
      <c r="D98" s="301" t="s">
        <v>498</v>
      </c>
      <c r="E98" s="332" t="s">
        <v>467</v>
      </c>
      <c r="F98" s="88" t="s">
        <v>170</v>
      </c>
      <c r="G98" s="97" t="s">
        <v>319</v>
      </c>
      <c r="H98" s="306" t="s">
        <v>320</v>
      </c>
      <c r="I98" s="306" t="s">
        <v>321</v>
      </c>
      <c r="J98" s="203">
        <v>1</v>
      </c>
      <c r="K98" s="311" t="s">
        <v>499</v>
      </c>
      <c r="L98" s="97" t="s">
        <v>323</v>
      </c>
      <c r="M98" s="97" t="s">
        <v>474</v>
      </c>
      <c r="N98" s="97" t="s">
        <v>474</v>
      </c>
      <c r="O98" s="316" t="s">
        <v>474</v>
      </c>
      <c r="P98" s="95">
        <v>0</v>
      </c>
      <c r="Q98" s="96">
        <v>30</v>
      </c>
      <c r="R98" s="99">
        <f t="shared" si="1"/>
        <v>30</v>
      </c>
      <c r="S98" s="96" t="s">
        <v>339</v>
      </c>
      <c r="T98" s="96">
        <v>1</v>
      </c>
      <c r="U98" s="296">
        <v>58</v>
      </c>
    </row>
    <row r="99" spans="2:21" ht="30.75" hidden="1" customHeight="1">
      <c r="B99" s="297" t="s">
        <v>470</v>
      </c>
      <c r="C99" s="297" t="s">
        <v>394</v>
      </c>
      <c r="D99" s="301" t="s">
        <v>498</v>
      </c>
      <c r="E99" s="332" t="s">
        <v>467</v>
      </c>
      <c r="F99" s="88" t="s">
        <v>170</v>
      </c>
      <c r="G99" s="97" t="s">
        <v>319</v>
      </c>
      <c r="H99" s="306" t="s">
        <v>320</v>
      </c>
      <c r="I99" s="306" t="s">
        <v>321</v>
      </c>
      <c r="J99" s="203">
        <v>1</v>
      </c>
      <c r="K99" s="311" t="s">
        <v>499</v>
      </c>
      <c r="L99" s="97" t="s">
        <v>323</v>
      </c>
      <c r="M99" s="97" t="s">
        <v>474</v>
      </c>
      <c r="N99" s="97" t="s">
        <v>474</v>
      </c>
      <c r="O99" s="316" t="s">
        <v>474</v>
      </c>
      <c r="P99" s="95">
        <v>0</v>
      </c>
      <c r="Q99" s="96">
        <v>30</v>
      </c>
      <c r="R99" s="99">
        <f t="shared" si="1"/>
        <v>30</v>
      </c>
      <c r="S99" s="96" t="s">
        <v>326</v>
      </c>
      <c r="T99" s="96">
        <v>0</v>
      </c>
      <c r="U99" s="296">
        <v>0</v>
      </c>
    </row>
    <row r="100" spans="2:21" ht="30.75" hidden="1" customHeight="1">
      <c r="B100" s="297" t="s">
        <v>315</v>
      </c>
      <c r="C100" s="297" t="s">
        <v>500</v>
      </c>
      <c r="D100" s="301" t="s">
        <v>501</v>
      </c>
      <c r="E100" s="332" t="s">
        <v>467</v>
      </c>
      <c r="F100" s="88" t="s">
        <v>170</v>
      </c>
      <c r="G100" s="97" t="s">
        <v>319</v>
      </c>
      <c r="H100" s="306" t="s">
        <v>320</v>
      </c>
      <c r="I100" s="306" t="s">
        <v>455</v>
      </c>
      <c r="J100" s="203">
        <v>1</v>
      </c>
      <c r="K100" s="311" t="s">
        <v>502</v>
      </c>
      <c r="L100" s="97" t="s">
        <v>323</v>
      </c>
      <c r="M100" s="97" t="s">
        <v>336</v>
      </c>
      <c r="N100" s="97" t="s">
        <v>337</v>
      </c>
      <c r="O100" s="316" t="s">
        <v>337</v>
      </c>
      <c r="P100" s="95">
        <v>0</v>
      </c>
      <c r="Q100" s="96">
        <v>6000</v>
      </c>
      <c r="R100" s="99">
        <f t="shared" si="1"/>
        <v>6000</v>
      </c>
      <c r="S100" s="96" t="s">
        <v>326</v>
      </c>
      <c r="T100" s="96">
        <v>0</v>
      </c>
      <c r="U100" s="296">
        <v>0</v>
      </c>
    </row>
    <row r="101" spans="2:21" ht="30.75" hidden="1" customHeight="1">
      <c r="B101" s="297" t="s">
        <v>315</v>
      </c>
      <c r="C101" s="297" t="s">
        <v>500</v>
      </c>
      <c r="D101" s="301" t="s">
        <v>503</v>
      </c>
      <c r="E101" s="332" t="s">
        <v>467</v>
      </c>
      <c r="F101" s="88" t="s">
        <v>170</v>
      </c>
      <c r="G101" s="97" t="s">
        <v>319</v>
      </c>
      <c r="H101" s="306" t="s">
        <v>320</v>
      </c>
      <c r="I101" s="306" t="s">
        <v>329</v>
      </c>
      <c r="J101" s="203">
        <v>1</v>
      </c>
      <c r="K101" s="311" t="s">
        <v>504</v>
      </c>
      <c r="L101" s="97" t="s">
        <v>323</v>
      </c>
      <c r="M101" s="97" t="s">
        <v>336</v>
      </c>
      <c r="N101" s="97" t="s">
        <v>337</v>
      </c>
      <c r="O101" s="316" t="s">
        <v>337</v>
      </c>
      <c r="P101" s="95">
        <v>0</v>
      </c>
      <c r="Q101" s="96">
        <v>15</v>
      </c>
      <c r="R101" s="99">
        <f t="shared" si="1"/>
        <v>15</v>
      </c>
      <c r="S101" s="96" t="s">
        <v>326</v>
      </c>
      <c r="T101" s="96">
        <v>0</v>
      </c>
      <c r="U101" s="296">
        <v>0</v>
      </c>
    </row>
    <row r="102" spans="2:21" ht="30.75" hidden="1" customHeight="1">
      <c r="B102" s="297" t="s">
        <v>315</v>
      </c>
      <c r="C102" s="297" t="s">
        <v>495</v>
      </c>
      <c r="D102" s="301" t="s">
        <v>503</v>
      </c>
      <c r="E102" s="332" t="s">
        <v>467</v>
      </c>
      <c r="F102" s="88" t="s">
        <v>170</v>
      </c>
      <c r="G102" s="97" t="s">
        <v>319</v>
      </c>
      <c r="H102" s="306" t="s">
        <v>320</v>
      </c>
      <c r="I102" s="306" t="s">
        <v>329</v>
      </c>
      <c r="J102" s="203">
        <v>1</v>
      </c>
      <c r="K102" s="311" t="s">
        <v>504</v>
      </c>
      <c r="L102" s="97" t="s">
        <v>323</v>
      </c>
      <c r="M102" s="97" t="s">
        <v>336</v>
      </c>
      <c r="N102" s="97" t="s">
        <v>337</v>
      </c>
      <c r="O102" s="316" t="s">
        <v>337</v>
      </c>
      <c r="P102" s="95">
        <v>0</v>
      </c>
      <c r="Q102" s="96">
        <v>15</v>
      </c>
      <c r="R102" s="99">
        <f t="shared" si="1"/>
        <v>15</v>
      </c>
      <c r="S102" s="96" t="s">
        <v>326</v>
      </c>
      <c r="T102" s="96">
        <v>0</v>
      </c>
      <c r="U102" s="296">
        <v>0</v>
      </c>
    </row>
    <row r="103" spans="2:21" ht="30.75" hidden="1" customHeight="1">
      <c r="B103" s="297" t="s">
        <v>315</v>
      </c>
      <c r="C103" s="297" t="s">
        <v>471</v>
      </c>
      <c r="D103" s="301" t="s">
        <v>503</v>
      </c>
      <c r="E103" s="332" t="s">
        <v>467</v>
      </c>
      <c r="F103" s="88" t="s">
        <v>170</v>
      </c>
      <c r="G103" s="97" t="s">
        <v>319</v>
      </c>
      <c r="H103" s="306" t="s">
        <v>320</v>
      </c>
      <c r="I103" s="306" t="s">
        <v>329</v>
      </c>
      <c r="J103" s="203">
        <v>1</v>
      </c>
      <c r="K103" s="311" t="s">
        <v>504</v>
      </c>
      <c r="L103" s="97" t="s">
        <v>323</v>
      </c>
      <c r="M103" s="97" t="s">
        <v>336</v>
      </c>
      <c r="N103" s="97" t="s">
        <v>337</v>
      </c>
      <c r="O103" s="316" t="s">
        <v>337</v>
      </c>
      <c r="P103" s="95">
        <v>0</v>
      </c>
      <c r="Q103" s="96">
        <v>15</v>
      </c>
      <c r="R103" s="99">
        <f t="shared" si="1"/>
        <v>15</v>
      </c>
      <c r="S103" s="96" t="s">
        <v>326</v>
      </c>
      <c r="T103" s="96">
        <v>0</v>
      </c>
      <c r="U103" s="296">
        <v>0</v>
      </c>
    </row>
    <row r="104" spans="2:21" ht="30.75" hidden="1" customHeight="1">
      <c r="B104" s="297" t="s">
        <v>315</v>
      </c>
      <c r="C104" s="297" t="s">
        <v>485</v>
      </c>
      <c r="D104" s="301" t="s">
        <v>503</v>
      </c>
      <c r="E104" s="332" t="s">
        <v>467</v>
      </c>
      <c r="F104" s="88" t="s">
        <v>170</v>
      </c>
      <c r="G104" s="97" t="s">
        <v>319</v>
      </c>
      <c r="H104" s="306" t="s">
        <v>320</v>
      </c>
      <c r="I104" s="306" t="s">
        <v>329</v>
      </c>
      <c r="J104" s="203">
        <v>1</v>
      </c>
      <c r="K104" s="311" t="s">
        <v>504</v>
      </c>
      <c r="L104" s="97" t="s">
        <v>323</v>
      </c>
      <c r="M104" s="97" t="s">
        <v>336</v>
      </c>
      <c r="N104" s="97" t="s">
        <v>337</v>
      </c>
      <c r="O104" s="316" t="s">
        <v>337</v>
      </c>
      <c r="P104" s="95">
        <v>0</v>
      </c>
      <c r="Q104" s="96">
        <v>15</v>
      </c>
      <c r="R104" s="99">
        <f t="shared" si="1"/>
        <v>15</v>
      </c>
      <c r="S104" s="96" t="s">
        <v>326</v>
      </c>
      <c r="T104" s="96">
        <v>0</v>
      </c>
      <c r="U104" s="296">
        <v>0</v>
      </c>
    </row>
    <row r="105" spans="2:21" ht="30.75" hidden="1" customHeight="1">
      <c r="B105" s="297" t="s">
        <v>315</v>
      </c>
      <c r="C105" s="297" t="s">
        <v>396</v>
      </c>
      <c r="D105" s="301" t="s">
        <v>505</v>
      </c>
      <c r="E105" s="332" t="s">
        <v>467</v>
      </c>
      <c r="F105" s="88" t="s">
        <v>170</v>
      </c>
      <c r="G105" s="97" t="s">
        <v>319</v>
      </c>
      <c r="H105" s="306" t="s">
        <v>320</v>
      </c>
      <c r="I105" s="306" t="s">
        <v>321</v>
      </c>
      <c r="J105" s="203">
        <v>1</v>
      </c>
      <c r="K105" s="311" t="s">
        <v>506</v>
      </c>
      <c r="L105" s="97" t="s">
        <v>323</v>
      </c>
      <c r="M105" s="97" t="s">
        <v>336</v>
      </c>
      <c r="N105" s="97" t="s">
        <v>337</v>
      </c>
      <c r="O105" s="316" t="s">
        <v>337</v>
      </c>
      <c r="P105" s="95">
        <v>0</v>
      </c>
      <c r="Q105" s="96">
        <v>8000</v>
      </c>
      <c r="R105" s="99">
        <f t="shared" si="1"/>
        <v>8000</v>
      </c>
      <c r="S105" s="96" t="s">
        <v>326</v>
      </c>
      <c r="T105" s="96">
        <v>0</v>
      </c>
      <c r="U105" s="296">
        <v>0</v>
      </c>
    </row>
    <row r="106" spans="2:21" ht="30.75" hidden="1" customHeight="1">
      <c r="B106" s="297" t="s">
        <v>315</v>
      </c>
      <c r="C106" s="297" t="s">
        <v>398</v>
      </c>
      <c r="D106" s="301" t="s">
        <v>505</v>
      </c>
      <c r="E106" s="332" t="s">
        <v>467</v>
      </c>
      <c r="F106" s="88" t="s">
        <v>170</v>
      </c>
      <c r="G106" s="97" t="s">
        <v>319</v>
      </c>
      <c r="H106" s="306" t="s">
        <v>320</v>
      </c>
      <c r="I106" s="306" t="s">
        <v>321</v>
      </c>
      <c r="J106" s="203">
        <v>1</v>
      </c>
      <c r="K106" s="311" t="s">
        <v>507</v>
      </c>
      <c r="L106" s="97" t="s">
        <v>323</v>
      </c>
      <c r="M106" s="97" t="s">
        <v>336</v>
      </c>
      <c r="N106" s="97" t="s">
        <v>337</v>
      </c>
      <c r="O106" s="316" t="s">
        <v>508</v>
      </c>
      <c r="P106" s="95">
        <v>0</v>
      </c>
      <c r="Q106" s="96">
        <v>7000</v>
      </c>
      <c r="R106" s="99">
        <f t="shared" si="1"/>
        <v>7000</v>
      </c>
      <c r="S106" s="96" t="s">
        <v>326</v>
      </c>
      <c r="T106" s="96">
        <v>0</v>
      </c>
      <c r="U106" s="296">
        <v>0</v>
      </c>
    </row>
    <row r="107" spans="2:21" ht="30.75" hidden="1" customHeight="1">
      <c r="B107" s="297" t="s">
        <v>315</v>
      </c>
      <c r="C107" s="297" t="s">
        <v>400</v>
      </c>
      <c r="D107" s="301" t="s">
        <v>505</v>
      </c>
      <c r="E107" s="332" t="s">
        <v>467</v>
      </c>
      <c r="F107" s="88" t="s">
        <v>170</v>
      </c>
      <c r="G107" s="97" t="s">
        <v>319</v>
      </c>
      <c r="H107" s="306" t="s">
        <v>320</v>
      </c>
      <c r="I107" s="306" t="s">
        <v>321</v>
      </c>
      <c r="J107" s="203">
        <v>1</v>
      </c>
      <c r="K107" s="311" t="s">
        <v>509</v>
      </c>
      <c r="L107" s="97" t="s">
        <v>323</v>
      </c>
      <c r="M107" s="97" t="s">
        <v>336</v>
      </c>
      <c r="N107" s="97" t="s">
        <v>337</v>
      </c>
      <c r="O107" s="316" t="s">
        <v>510</v>
      </c>
      <c r="P107" s="95">
        <v>0</v>
      </c>
      <c r="Q107" s="96">
        <v>9000</v>
      </c>
      <c r="R107" s="99">
        <f t="shared" si="1"/>
        <v>9000</v>
      </c>
      <c r="S107" s="96" t="s">
        <v>326</v>
      </c>
      <c r="T107" s="96">
        <v>0</v>
      </c>
      <c r="U107" s="296">
        <v>0</v>
      </c>
    </row>
    <row r="108" spans="2:21" ht="30.75" hidden="1" customHeight="1">
      <c r="B108" s="297" t="s">
        <v>315</v>
      </c>
      <c r="C108" s="297" t="s">
        <v>511</v>
      </c>
      <c r="D108" s="301" t="s">
        <v>505</v>
      </c>
      <c r="E108" s="332" t="s">
        <v>467</v>
      </c>
      <c r="F108" s="88" t="s">
        <v>170</v>
      </c>
      <c r="G108" s="97" t="s">
        <v>319</v>
      </c>
      <c r="H108" s="306" t="s">
        <v>320</v>
      </c>
      <c r="I108" s="306" t="s">
        <v>321</v>
      </c>
      <c r="J108" s="203">
        <v>1</v>
      </c>
      <c r="K108" s="311" t="s">
        <v>512</v>
      </c>
      <c r="L108" s="97" t="s">
        <v>323</v>
      </c>
      <c r="M108" s="97" t="s">
        <v>336</v>
      </c>
      <c r="N108" s="97" t="s">
        <v>337</v>
      </c>
      <c r="O108" s="316" t="s">
        <v>513</v>
      </c>
      <c r="P108" s="95">
        <v>0</v>
      </c>
      <c r="Q108" s="96">
        <v>20000</v>
      </c>
      <c r="R108" s="99">
        <f t="shared" si="1"/>
        <v>20000</v>
      </c>
      <c r="S108" s="96" t="s">
        <v>326</v>
      </c>
      <c r="T108" s="96">
        <v>0</v>
      </c>
      <c r="U108" s="296">
        <v>0</v>
      </c>
    </row>
    <row r="109" spans="2:21" ht="30.75" hidden="1" customHeight="1">
      <c r="B109" s="297" t="s">
        <v>315</v>
      </c>
      <c r="C109" s="297" t="s">
        <v>327</v>
      </c>
      <c r="D109" s="301" t="s">
        <v>505</v>
      </c>
      <c r="E109" s="332" t="s">
        <v>467</v>
      </c>
      <c r="F109" s="88" t="s">
        <v>170</v>
      </c>
      <c r="G109" s="97" t="s">
        <v>319</v>
      </c>
      <c r="H109" s="306" t="s">
        <v>320</v>
      </c>
      <c r="I109" s="306" t="s">
        <v>321</v>
      </c>
      <c r="J109" s="203">
        <v>1</v>
      </c>
      <c r="K109" s="311" t="s">
        <v>514</v>
      </c>
      <c r="L109" s="97" t="s">
        <v>323</v>
      </c>
      <c r="M109" s="97" t="s">
        <v>336</v>
      </c>
      <c r="N109" s="97" t="s">
        <v>337</v>
      </c>
      <c r="O109" s="316" t="s">
        <v>515</v>
      </c>
      <c r="P109" s="95">
        <v>0</v>
      </c>
      <c r="Q109" s="96">
        <v>8000</v>
      </c>
      <c r="R109" s="99">
        <f t="shared" si="1"/>
        <v>8000</v>
      </c>
      <c r="S109" s="96" t="s">
        <v>326</v>
      </c>
      <c r="T109" s="96">
        <v>0</v>
      </c>
      <c r="U109" s="296">
        <v>0</v>
      </c>
    </row>
    <row r="110" spans="2:21" ht="30.75" hidden="1" customHeight="1">
      <c r="B110" s="297" t="s">
        <v>315</v>
      </c>
      <c r="C110" s="297" t="s">
        <v>516</v>
      </c>
      <c r="D110" s="301" t="s">
        <v>505</v>
      </c>
      <c r="E110" s="332" t="s">
        <v>467</v>
      </c>
      <c r="F110" s="88" t="s">
        <v>170</v>
      </c>
      <c r="G110" s="97" t="s">
        <v>319</v>
      </c>
      <c r="H110" s="306" t="s">
        <v>320</v>
      </c>
      <c r="I110" s="306" t="s">
        <v>321</v>
      </c>
      <c r="J110" s="203">
        <v>1</v>
      </c>
      <c r="K110" s="311" t="s">
        <v>517</v>
      </c>
      <c r="L110" s="97" t="s">
        <v>323</v>
      </c>
      <c r="M110" s="97" t="s">
        <v>336</v>
      </c>
      <c r="N110" s="97" t="s">
        <v>337</v>
      </c>
      <c r="O110" s="316" t="s">
        <v>518</v>
      </c>
      <c r="P110" s="95">
        <v>0</v>
      </c>
      <c r="Q110" s="96">
        <v>25000</v>
      </c>
      <c r="R110" s="99">
        <f t="shared" si="1"/>
        <v>25000</v>
      </c>
      <c r="S110" s="96" t="s">
        <v>326</v>
      </c>
      <c r="T110" s="96">
        <v>0</v>
      </c>
      <c r="U110" s="296">
        <v>0</v>
      </c>
    </row>
    <row r="111" spans="2:21" ht="30.75" hidden="1" customHeight="1">
      <c r="B111" s="297" t="s">
        <v>315</v>
      </c>
      <c r="C111" s="297" t="s">
        <v>394</v>
      </c>
      <c r="D111" s="301" t="s">
        <v>519</v>
      </c>
      <c r="E111" s="332" t="s">
        <v>467</v>
      </c>
      <c r="F111" s="88" t="s">
        <v>170</v>
      </c>
      <c r="G111" s="97" t="s">
        <v>319</v>
      </c>
      <c r="H111" s="306" t="s">
        <v>320</v>
      </c>
      <c r="I111" s="306" t="s">
        <v>321</v>
      </c>
      <c r="J111" s="203">
        <v>1</v>
      </c>
      <c r="K111" s="311" t="s">
        <v>520</v>
      </c>
      <c r="L111" s="97" t="s">
        <v>323</v>
      </c>
      <c r="M111" s="97" t="s">
        <v>336</v>
      </c>
      <c r="N111" s="97" t="s">
        <v>337</v>
      </c>
      <c r="O111" s="316" t="s">
        <v>510</v>
      </c>
      <c r="P111" s="95">
        <v>0</v>
      </c>
      <c r="Q111" s="96">
        <v>4000</v>
      </c>
      <c r="R111" s="99">
        <f t="shared" si="1"/>
        <v>4000</v>
      </c>
      <c r="S111" s="96" t="s">
        <v>326</v>
      </c>
      <c r="T111" s="96">
        <v>0</v>
      </c>
      <c r="U111" s="296">
        <v>0</v>
      </c>
    </row>
    <row r="112" spans="2:21" ht="30.75" hidden="1" customHeight="1">
      <c r="B112" s="297" t="s">
        <v>315</v>
      </c>
      <c r="C112" s="297" t="s">
        <v>396</v>
      </c>
      <c r="D112" s="301" t="s">
        <v>519</v>
      </c>
      <c r="E112" s="332" t="s">
        <v>467</v>
      </c>
      <c r="F112" s="88" t="s">
        <v>170</v>
      </c>
      <c r="G112" s="97" t="s">
        <v>319</v>
      </c>
      <c r="H112" s="306" t="s">
        <v>320</v>
      </c>
      <c r="I112" s="306" t="s">
        <v>321</v>
      </c>
      <c r="J112" s="203">
        <v>1</v>
      </c>
      <c r="K112" s="311" t="s">
        <v>521</v>
      </c>
      <c r="L112" s="97" t="s">
        <v>323</v>
      </c>
      <c r="M112" s="97" t="s">
        <v>336</v>
      </c>
      <c r="N112" s="97" t="s">
        <v>337</v>
      </c>
      <c r="O112" s="316" t="s">
        <v>515</v>
      </c>
      <c r="P112" s="95">
        <v>0</v>
      </c>
      <c r="Q112" s="96">
        <v>2000</v>
      </c>
      <c r="R112" s="99">
        <f t="shared" si="1"/>
        <v>2000</v>
      </c>
      <c r="S112" s="96" t="s">
        <v>326</v>
      </c>
      <c r="T112" s="96">
        <v>0</v>
      </c>
      <c r="U112" s="296">
        <v>0</v>
      </c>
    </row>
    <row r="113" spans="2:21" ht="30.75" hidden="1" customHeight="1">
      <c r="B113" s="297" t="s">
        <v>315</v>
      </c>
      <c r="C113" s="297" t="s">
        <v>398</v>
      </c>
      <c r="D113" s="301" t="s">
        <v>519</v>
      </c>
      <c r="E113" s="332" t="s">
        <v>467</v>
      </c>
      <c r="F113" s="88" t="s">
        <v>170</v>
      </c>
      <c r="G113" s="97" t="s">
        <v>319</v>
      </c>
      <c r="H113" s="306" t="s">
        <v>320</v>
      </c>
      <c r="I113" s="306" t="s">
        <v>321</v>
      </c>
      <c r="J113" s="203">
        <v>1</v>
      </c>
      <c r="K113" s="311" t="s">
        <v>522</v>
      </c>
      <c r="L113" s="97" t="s">
        <v>323</v>
      </c>
      <c r="M113" s="97" t="s">
        <v>336</v>
      </c>
      <c r="N113" s="97" t="s">
        <v>523</v>
      </c>
      <c r="O113" s="316" t="s">
        <v>524</v>
      </c>
      <c r="P113" s="95">
        <v>0</v>
      </c>
      <c r="Q113" s="96">
        <v>2000</v>
      </c>
      <c r="R113" s="99">
        <f t="shared" si="1"/>
        <v>2000</v>
      </c>
      <c r="S113" s="96" t="s">
        <v>326</v>
      </c>
      <c r="T113" s="96">
        <v>0</v>
      </c>
      <c r="U113" s="296">
        <v>0</v>
      </c>
    </row>
    <row r="114" spans="2:21" ht="30.75" hidden="1" customHeight="1">
      <c r="B114" s="297" t="s">
        <v>315</v>
      </c>
      <c r="C114" s="297" t="s">
        <v>400</v>
      </c>
      <c r="D114" s="301" t="s">
        <v>519</v>
      </c>
      <c r="E114" s="332" t="s">
        <v>467</v>
      </c>
      <c r="F114" s="88" t="s">
        <v>170</v>
      </c>
      <c r="G114" s="97" t="s">
        <v>319</v>
      </c>
      <c r="H114" s="306" t="s">
        <v>320</v>
      </c>
      <c r="I114" s="306" t="s">
        <v>321</v>
      </c>
      <c r="J114" s="203">
        <v>1</v>
      </c>
      <c r="K114" s="311" t="s">
        <v>525</v>
      </c>
      <c r="L114" s="97" t="s">
        <v>323</v>
      </c>
      <c r="M114" s="97" t="s">
        <v>336</v>
      </c>
      <c r="N114" s="97" t="s">
        <v>337</v>
      </c>
      <c r="O114" s="316" t="s">
        <v>526</v>
      </c>
      <c r="P114" s="95">
        <v>0</v>
      </c>
      <c r="Q114" s="96">
        <v>1000</v>
      </c>
      <c r="R114" s="99">
        <f t="shared" si="1"/>
        <v>1000</v>
      </c>
      <c r="S114" s="96" t="s">
        <v>326</v>
      </c>
      <c r="T114" s="96">
        <v>0</v>
      </c>
      <c r="U114" s="296">
        <v>0</v>
      </c>
    </row>
    <row r="115" spans="2:21" ht="30.75" hidden="1" customHeight="1">
      <c r="B115" s="297" t="s">
        <v>315</v>
      </c>
      <c r="C115" s="297" t="s">
        <v>511</v>
      </c>
      <c r="D115" s="301" t="s">
        <v>519</v>
      </c>
      <c r="E115" s="332" t="s">
        <v>467</v>
      </c>
      <c r="F115" s="88" t="s">
        <v>170</v>
      </c>
      <c r="G115" s="97" t="s">
        <v>319</v>
      </c>
      <c r="H115" s="306" t="s">
        <v>320</v>
      </c>
      <c r="I115" s="306" t="s">
        <v>321</v>
      </c>
      <c r="J115" s="203">
        <v>1</v>
      </c>
      <c r="K115" s="311" t="s">
        <v>527</v>
      </c>
      <c r="L115" s="97" t="s">
        <v>323</v>
      </c>
      <c r="M115" s="97" t="s">
        <v>336</v>
      </c>
      <c r="N115" s="97" t="s">
        <v>337</v>
      </c>
      <c r="O115" s="316" t="s">
        <v>510</v>
      </c>
      <c r="P115" s="95">
        <v>0</v>
      </c>
      <c r="Q115" s="96">
        <v>2500</v>
      </c>
      <c r="R115" s="99">
        <f t="shared" si="1"/>
        <v>2500</v>
      </c>
      <c r="S115" s="96" t="s">
        <v>326</v>
      </c>
      <c r="T115" s="96">
        <v>0</v>
      </c>
      <c r="U115" s="296">
        <v>0</v>
      </c>
    </row>
    <row r="116" spans="2:21" ht="30.75" hidden="1" customHeight="1">
      <c r="B116" s="297" t="s">
        <v>315</v>
      </c>
      <c r="C116" s="297" t="s">
        <v>388</v>
      </c>
      <c r="D116" s="301" t="s">
        <v>519</v>
      </c>
      <c r="E116" s="332" t="s">
        <v>467</v>
      </c>
      <c r="F116" s="88" t="s">
        <v>170</v>
      </c>
      <c r="G116" s="97" t="s">
        <v>319</v>
      </c>
      <c r="H116" s="306" t="s">
        <v>320</v>
      </c>
      <c r="I116" s="306" t="s">
        <v>321</v>
      </c>
      <c r="J116" s="203">
        <v>1</v>
      </c>
      <c r="K116" s="311" t="s">
        <v>528</v>
      </c>
      <c r="L116" s="97" t="s">
        <v>323</v>
      </c>
      <c r="M116" s="97" t="s">
        <v>336</v>
      </c>
      <c r="N116" s="97" t="s">
        <v>337</v>
      </c>
      <c r="O116" s="316" t="s">
        <v>518</v>
      </c>
      <c r="P116" s="95">
        <v>0</v>
      </c>
      <c r="Q116" s="96">
        <v>4500</v>
      </c>
      <c r="R116" s="99">
        <f t="shared" si="1"/>
        <v>4500</v>
      </c>
      <c r="S116" s="96" t="s">
        <v>326</v>
      </c>
      <c r="T116" s="96">
        <v>0</v>
      </c>
      <c r="U116" s="296">
        <v>0</v>
      </c>
    </row>
    <row r="117" spans="2:21" ht="30.75" hidden="1" customHeight="1">
      <c r="B117" s="297" t="s">
        <v>315</v>
      </c>
      <c r="C117" s="297" t="s">
        <v>327</v>
      </c>
      <c r="D117" s="301" t="s">
        <v>519</v>
      </c>
      <c r="E117" s="332" t="s">
        <v>467</v>
      </c>
      <c r="F117" s="88" t="s">
        <v>170</v>
      </c>
      <c r="G117" s="97" t="s">
        <v>319</v>
      </c>
      <c r="H117" s="306" t="s">
        <v>320</v>
      </c>
      <c r="I117" s="306" t="s">
        <v>321</v>
      </c>
      <c r="J117" s="203">
        <v>1</v>
      </c>
      <c r="K117" s="311" t="s">
        <v>529</v>
      </c>
      <c r="L117" s="97" t="s">
        <v>323</v>
      </c>
      <c r="M117" s="97" t="s">
        <v>336</v>
      </c>
      <c r="N117" s="97" t="s">
        <v>530</v>
      </c>
      <c r="O117" s="316" t="s">
        <v>531</v>
      </c>
      <c r="P117" s="95">
        <v>0</v>
      </c>
      <c r="Q117" s="96">
        <v>2000</v>
      </c>
      <c r="R117" s="99">
        <f t="shared" si="1"/>
        <v>2000</v>
      </c>
      <c r="S117" s="96" t="s">
        <v>326</v>
      </c>
      <c r="T117" s="96">
        <v>0</v>
      </c>
      <c r="U117" s="296">
        <v>0</v>
      </c>
    </row>
    <row r="118" spans="2:21" ht="30.75" hidden="1" customHeight="1">
      <c r="B118" s="297" t="s">
        <v>315</v>
      </c>
      <c r="C118" s="297" t="s">
        <v>532</v>
      </c>
      <c r="D118" s="301" t="s">
        <v>519</v>
      </c>
      <c r="E118" s="332" t="s">
        <v>467</v>
      </c>
      <c r="F118" s="88" t="s">
        <v>170</v>
      </c>
      <c r="G118" s="97" t="s">
        <v>319</v>
      </c>
      <c r="H118" s="306" t="s">
        <v>320</v>
      </c>
      <c r="I118" s="306" t="s">
        <v>321</v>
      </c>
      <c r="J118" s="203">
        <v>1</v>
      </c>
      <c r="K118" s="311" t="s">
        <v>533</v>
      </c>
      <c r="L118" s="97" t="s">
        <v>323</v>
      </c>
      <c r="M118" s="97" t="s">
        <v>336</v>
      </c>
      <c r="N118" s="97" t="s">
        <v>530</v>
      </c>
      <c r="O118" s="316" t="s">
        <v>534</v>
      </c>
      <c r="P118" s="95">
        <v>0</v>
      </c>
      <c r="Q118" s="96">
        <v>2000</v>
      </c>
      <c r="R118" s="99">
        <f t="shared" si="1"/>
        <v>2000</v>
      </c>
      <c r="S118" s="96" t="s">
        <v>326</v>
      </c>
      <c r="T118" s="96">
        <v>0</v>
      </c>
      <c r="U118" s="296">
        <v>0</v>
      </c>
    </row>
    <row r="119" spans="2:21" ht="30.75" hidden="1" customHeight="1">
      <c r="B119" s="297" t="s">
        <v>315</v>
      </c>
      <c r="C119" s="297" t="s">
        <v>516</v>
      </c>
      <c r="D119" s="301" t="s">
        <v>519</v>
      </c>
      <c r="E119" s="332" t="s">
        <v>467</v>
      </c>
      <c r="F119" s="88" t="s">
        <v>170</v>
      </c>
      <c r="G119" s="97" t="s">
        <v>319</v>
      </c>
      <c r="H119" s="306" t="s">
        <v>320</v>
      </c>
      <c r="I119" s="306" t="s">
        <v>321</v>
      </c>
      <c r="J119" s="203">
        <v>1</v>
      </c>
      <c r="K119" s="311" t="s">
        <v>535</v>
      </c>
      <c r="L119" s="97" t="s">
        <v>323</v>
      </c>
      <c r="M119" s="97" t="s">
        <v>336</v>
      </c>
      <c r="N119" s="97" t="s">
        <v>337</v>
      </c>
      <c r="O119" s="316" t="s">
        <v>536</v>
      </c>
      <c r="P119" s="95">
        <v>0</v>
      </c>
      <c r="Q119" s="96">
        <v>1500</v>
      </c>
      <c r="R119" s="99">
        <f t="shared" si="1"/>
        <v>1500</v>
      </c>
      <c r="S119" s="96" t="s">
        <v>326</v>
      </c>
      <c r="T119" s="96">
        <v>0</v>
      </c>
      <c r="U119" s="296">
        <v>0</v>
      </c>
    </row>
    <row r="120" spans="2:21" ht="30.75" hidden="1" customHeight="1">
      <c r="B120" s="297" t="s">
        <v>315</v>
      </c>
      <c r="C120" s="297" t="s">
        <v>471</v>
      </c>
      <c r="D120" s="301" t="s">
        <v>537</v>
      </c>
      <c r="E120" s="332" t="s">
        <v>467</v>
      </c>
      <c r="F120" s="88" t="s">
        <v>170</v>
      </c>
      <c r="G120" s="97" t="s">
        <v>319</v>
      </c>
      <c r="H120" s="306" t="s">
        <v>320</v>
      </c>
      <c r="I120" s="306" t="s">
        <v>455</v>
      </c>
      <c r="J120" s="203">
        <v>1</v>
      </c>
      <c r="K120" s="311" t="s">
        <v>538</v>
      </c>
      <c r="L120" s="97" t="s">
        <v>323</v>
      </c>
      <c r="M120" s="97" t="s">
        <v>336</v>
      </c>
      <c r="N120" s="97" t="s">
        <v>337</v>
      </c>
      <c r="O120" s="316" t="s">
        <v>515</v>
      </c>
      <c r="P120" s="95">
        <v>0</v>
      </c>
      <c r="Q120" s="96">
        <v>300</v>
      </c>
      <c r="R120" s="99">
        <f t="shared" si="1"/>
        <v>300</v>
      </c>
      <c r="S120" s="96" t="s">
        <v>326</v>
      </c>
      <c r="T120" s="96">
        <v>0</v>
      </c>
      <c r="U120" s="296">
        <v>0</v>
      </c>
    </row>
    <row r="121" spans="2:21" ht="30.75" hidden="1" customHeight="1">
      <c r="B121" s="297" t="s">
        <v>315</v>
      </c>
      <c r="C121" s="297" t="s">
        <v>471</v>
      </c>
      <c r="D121" s="301" t="s">
        <v>537</v>
      </c>
      <c r="E121" s="332" t="s">
        <v>467</v>
      </c>
      <c r="F121" s="88" t="s">
        <v>170</v>
      </c>
      <c r="G121" s="97" t="s">
        <v>319</v>
      </c>
      <c r="H121" s="306" t="s">
        <v>320</v>
      </c>
      <c r="I121" s="306" t="s">
        <v>455</v>
      </c>
      <c r="J121" s="203">
        <v>1</v>
      </c>
      <c r="K121" s="311" t="s">
        <v>539</v>
      </c>
      <c r="L121" s="97" t="s">
        <v>323</v>
      </c>
      <c r="M121" s="97" t="s">
        <v>336</v>
      </c>
      <c r="N121" s="97" t="s">
        <v>540</v>
      </c>
      <c r="O121" s="316" t="s">
        <v>541</v>
      </c>
      <c r="P121" s="95">
        <v>0</v>
      </c>
      <c r="Q121" s="96">
        <v>410</v>
      </c>
      <c r="R121" s="99">
        <f t="shared" si="1"/>
        <v>410</v>
      </c>
      <c r="S121" s="96" t="s">
        <v>326</v>
      </c>
      <c r="T121" s="96">
        <v>0</v>
      </c>
      <c r="U121" s="296">
        <v>0</v>
      </c>
    </row>
    <row r="122" spans="2:21" ht="30.75" hidden="1" customHeight="1">
      <c r="B122" s="297" t="s">
        <v>315</v>
      </c>
      <c r="C122" s="297" t="s">
        <v>485</v>
      </c>
      <c r="D122" s="301" t="s">
        <v>537</v>
      </c>
      <c r="E122" s="332" t="s">
        <v>467</v>
      </c>
      <c r="F122" s="88" t="s">
        <v>170</v>
      </c>
      <c r="G122" s="97" t="s">
        <v>319</v>
      </c>
      <c r="H122" s="306" t="s">
        <v>320</v>
      </c>
      <c r="I122" s="306" t="s">
        <v>455</v>
      </c>
      <c r="J122" s="203">
        <v>1</v>
      </c>
      <c r="K122" s="311" t="s">
        <v>542</v>
      </c>
      <c r="L122" s="97" t="s">
        <v>323</v>
      </c>
      <c r="M122" s="97" t="s">
        <v>469</v>
      </c>
      <c r="N122" s="97" t="s">
        <v>469</v>
      </c>
      <c r="O122" s="316" t="s">
        <v>543</v>
      </c>
      <c r="P122" s="95">
        <v>0</v>
      </c>
      <c r="Q122" s="96">
        <v>370</v>
      </c>
      <c r="R122" s="99">
        <f t="shared" si="1"/>
        <v>370</v>
      </c>
      <c r="S122" s="96" t="s">
        <v>326</v>
      </c>
      <c r="T122" s="96">
        <v>0</v>
      </c>
      <c r="U122" s="296">
        <v>0</v>
      </c>
    </row>
    <row r="123" spans="2:21" ht="30.75" hidden="1" customHeight="1">
      <c r="B123" s="297" t="s">
        <v>315</v>
      </c>
      <c r="C123" s="297" t="s">
        <v>485</v>
      </c>
      <c r="D123" s="301" t="s">
        <v>537</v>
      </c>
      <c r="E123" s="332" t="s">
        <v>467</v>
      </c>
      <c r="F123" s="88" t="s">
        <v>170</v>
      </c>
      <c r="G123" s="97" t="s">
        <v>319</v>
      </c>
      <c r="H123" s="306" t="s">
        <v>320</v>
      </c>
      <c r="I123" s="306" t="s">
        <v>455</v>
      </c>
      <c r="J123" s="203">
        <v>1</v>
      </c>
      <c r="K123" s="311" t="s">
        <v>544</v>
      </c>
      <c r="L123" s="97" t="s">
        <v>323</v>
      </c>
      <c r="M123" s="97" t="s">
        <v>336</v>
      </c>
      <c r="N123" s="97" t="s">
        <v>337</v>
      </c>
      <c r="O123" s="316" t="s">
        <v>545</v>
      </c>
      <c r="P123" s="95">
        <v>0</v>
      </c>
      <c r="Q123" s="96">
        <v>700</v>
      </c>
      <c r="R123" s="99">
        <f t="shared" si="1"/>
        <v>700</v>
      </c>
      <c r="S123" s="96" t="s">
        <v>326</v>
      </c>
      <c r="T123" s="96">
        <v>0</v>
      </c>
      <c r="U123" s="296">
        <v>0</v>
      </c>
    </row>
    <row r="124" spans="2:21" ht="30.75" hidden="1" customHeight="1">
      <c r="B124" s="297" t="s">
        <v>315</v>
      </c>
      <c r="C124" s="297" t="s">
        <v>476</v>
      </c>
      <c r="D124" s="301" t="s">
        <v>537</v>
      </c>
      <c r="E124" s="332" t="s">
        <v>467</v>
      </c>
      <c r="F124" s="88" t="s">
        <v>170</v>
      </c>
      <c r="G124" s="97" t="s">
        <v>319</v>
      </c>
      <c r="H124" s="306" t="s">
        <v>320</v>
      </c>
      <c r="I124" s="306" t="s">
        <v>455</v>
      </c>
      <c r="J124" s="203">
        <v>1</v>
      </c>
      <c r="K124" s="311" t="s">
        <v>546</v>
      </c>
      <c r="L124" s="97" t="s">
        <v>323</v>
      </c>
      <c r="M124" s="97" t="s">
        <v>336</v>
      </c>
      <c r="N124" s="97" t="s">
        <v>523</v>
      </c>
      <c r="O124" s="316" t="s">
        <v>524</v>
      </c>
      <c r="P124" s="95">
        <v>0</v>
      </c>
      <c r="Q124" s="96">
        <v>170</v>
      </c>
      <c r="R124" s="99">
        <f t="shared" si="1"/>
        <v>170</v>
      </c>
      <c r="S124" s="96" t="s">
        <v>326</v>
      </c>
      <c r="T124" s="96">
        <v>0</v>
      </c>
      <c r="U124" s="296">
        <v>0</v>
      </c>
    </row>
    <row r="125" spans="2:21" ht="30.75" hidden="1" customHeight="1">
      <c r="B125" s="297" t="s">
        <v>315</v>
      </c>
      <c r="C125" s="297" t="s">
        <v>476</v>
      </c>
      <c r="D125" s="301" t="s">
        <v>537</v>
      </c>
      <c r="E125" s="332" t="s">
        <v>467</v>
      </c>
      <c r="F125" s="88" t="s">
        <v>170</v>
      </c>
      <c r="G125" s="97" t="s">
        <v>319</v>
      </c>
      <c r="H125" s="306" t="s">
        <v>320</v>
      </c>
      <c r="I125" s="306" t="s">
        <v>455</v>
      </c>
      <c r="J125" s="203">
        <v>1</v>
      </c>
      <c r="K125" s="311" t="s">
        <v>547</v>
      </c>
      <c r="L125" s="97" t="s">
        <v>323</v>
      </c>
      <c r="M125" s="97" t="s">
        <v>336</v>
      </c>
      <c r="N125" s="97" t="s">
        <v>523</v>
      </c>
      <c r="O125" s="316" t="s">
        <v>524</v>
      </c>
      <c r="P125" s="95">
        <v>0</v>
      </c>
      <c r="Q125" s="96">
        <v>200</v>
      </c>
      <c r="R125" s="99">
        <f t="shared" si="1"/>
        <v>200</v>
      </c>
      <c r="S125" s="96" t="s">
        <v>326</v>
      </c>
      <c r="T125" s="96">
        <v>0</v>
      </c>
      <c r="U125" s="296">
        <v>0</v>
      </c>
    </row>
    <row r="126" spans="2:21" ht="30.75" hidden="1" customHeight="1">
      <c r="B126" s="297" t="s">
        <v>315</v>
      </c>
      <c r="C126" s="297" t="s">
        <v>316</v>
      </c>
      <c r="D126" s="301" t="s">
        <v>537</v>
      </c>
      <c r="E126" s="332" t="s">
        <v>467</v>
      </c>
      <c r="F126" s="88" t="s">
        <v>170</v>
      </c>
      <c r="G126" s="97" t="s">
        <v>319</v>
      </c>
      <c r="H126" s="306" t="s">
        <v>320</v>
      </c>
      <c r="I126" s="306" t="s">
        <v>455</v>
      </c>
      <c r="J126" s="203">
        <v>1</v>
      </c>
      <c r="K126" s="311" t="s">
        <v>548</v>
      </c>
      <c r="L126" s="97" t="s">
        <v>323</v>
      </c>
      <c r="M126" s="97" t="s">
        <v>336</v>
      </c>
      <c r="N126" s="97" t="s">
        <v>530</v>
      </c>
      <c r="O126" s="316" t="s">
        <v>549</v>
      </c>
      <c r="P126" s="95">
        <v>0</v>
      </c>
      <c r="Q126" s="96">
        <v>350</v>
      </c>
      <c r="R126" s="99">
        <f t="shared" si="1"/>
        <v>350</v>
      </c>
      <c r="S126" s="96" t="s">
        <v>326</v>
      </c>
      <c r="T126" s="96">
        <v>0</v>
      </c>
      <c r="U126" s="296">
        <v>0</v>
      </c>
    </row>
    <row r="127" spans="2:21" ht="30.75" hidden="1" customHeight="1">
      <c r="B127" s="297" t="s">
        <v>315</v>
      </c>
      <c r="C127" s="297" t="s">
        <v>490</v>
      </c>
      <c r="D127" s="301" t="s">
        <v>537</v>
      </c>
      <c r="E127" s="332" t="s">
        <v>467</v>
      </c>
      <c r="F127" s="88" t="s">
        <v>170</v>
      </c>
      <c r="G127" s="97" t="s">
        <v>319</v>
      </c>
      <c r="H127" s="306" t="s">
        <v>320</v>
      </c>
      <c r="I127" s="306" t="s">
        <v>455</v>
      </c>
      <c r="J127" s="203">
        <v>1</v>
      </c>
      <c r="K127" s="311" t="s">
        <v>550</v>
      </c>
      <c r="L127" s="97" t="s">
        <v>323</v>
      </c>
      <c r="M127" s="97" t="s">
        <v>336</v>
      </c>
      <c r="N127" s="97" t="s">
        <v>551</v>
      </c>
      <c r="O127" s="316" t="s">
        <v>552</v>
      </c>
      <c r="P127" s="95">
        <v>0</v>
      </c>
      <c r="Q127" s="96">
        <v>350</v>
      </c>
      <c r="R127" s="99">
        <f t="shared" si="1"/>
        <v>350</v>
      </c>
      <c r="S127" s="96" t="s">
        <v>326</v>
      </c>
      <c r="T127" s="96">
        <v>0</v>
      </c>
      <c r="U127" s="296">
        <v>0</v>
      </c>
    </row>
    <row r="128" spans="2:21" ht="30.75" hidden="1" customHeight="1">
      <c r="B128" s="297" t="s">
        <v>315</v>
      </c>
      <c r="C128" s="297" t="s">
        <v>490</v>
      </c>
      <c r="D128" s="301" t="s">
        <v>537</v>
      </c>
      <c r="E128" s="332" t="s">
        <v>467</v>
      </c>
      <c r="F128" s="88" t="s">
        <v>170</v>
      </c>
      <c r="G128" s="97" t="s">
        <v>319</v>
      </c>
      <c r="H128" s="306" t="s">
        <v>320</v>
      </c>
      <c r="I128" s="306" t="s">
        <v>455</v>
      </c>
      <c r="J128" s="203">
        <v>1</v>
      </c>
      <c r="K128" s="311" t="s">
        <v>553</v>
      </c>
      <c r="L128" s="97" t="s">
        <v>323</v>
      </c>
      <c r="M128" s="97" t="s">
        <v>336</v>
      </c>
      <c r="N128" s="97" t="s">
        <v>337</v>
      </c>
      <c r="O128" s="316" t="s">
        <v>554</v>
      </c>
      <c r="P128" s="95">
        <v>0</v>
      </c>
      <c r="Q128" s="96">
        <v>330</v>
      </c>
      <c r="R128" s="99">
        <f t="shared" si="1"/>
        <v>330</v>
      </c>
      <c r="S128" s="96" t="s">
        <v>326</v>
      </c>
      <c r="T128" s="96">
        <v>0</v>
      </c>
      <c r="U128" s="296">
        <v>0</v>
      </c>
    </row>
    <row r="129" spans="2:21" ht="30.75" hidden="1" customHeight="1">
      <c r="B129" s="297" t="s">
        <v>315</v>
      </c>
      <c r="C129" s="297" t="s">
        <v>396</v>
      </c>
      <c r="D129" s="301" t="s">
        <v>537</v>
      </c>
      <c r="E129" s="332" t="s">
        <v>467</v>
      </c>
      <c r="F129" s="88" t="s">
        <v>170</v>
      </c>
      <c r="G129" s="97" t="s">
        <v>319</v>
      </c>
      <c r="H129" s="306" t="s">
        <v>320</v>
      </c>
      <c r="I129" s="306" t="s">
        <v>455</v>
      </c>
      <c r="J129" s="203">
        <v>1</v>
      </c>
      <c r="K129" s="311" t="s">
        <v>555</v>
      </c>
      <c r="L129" s="97" t="s">
        <v>323</v>
      </c>
      <c r="M129" s="97" t="s">
        <v>336</v>
      </c>
      <c r="N129" s="97" t="s">
        <v>337</v>
      </c>
      <c r="O129" s="316" t="s">
        <v>556</v>
      </c>
      <c r="P129" s="95">
        <v>0</v>
      </c>
      <c r="Q129" s="96">
        <v>250</v>
      </c>
      <c r="R129" s="99">
        <f t="shared" si="1"/>
        <v>250</v>
      </c>
      <c r="S129" s="96" t="s">
        <v>326</v>
      </c>
      <c r="T129" s="96">
        <v>0</v>
      </c>
      <c r="U129" s="296">
        <v>0</v>
      </c>
    </row>
    <row r="130" spans="2:21" ht="30.75" hidden="1" customHeight="1">
      <c r="B130" s="297" t="s">
        <v>315</v>
      </c>
      <c r="C130" s="297" t="s">
        <v>396</v>
      </c>
      <c r="D130" s="301" t="s">
        <v>537</v>
      </c>
      <c r="E130" s="332" t="s">
        <v>467</v>
      </c>
      <c r="F130" s="88" t="s">
        <v>170</v>
      </c>
      <c r="G130" s="97" t="s">
        <v>319</v>
      </c>
      <c r="H130" s="306" t="s">
        <v>320</v>
      </c>
      <c r="I130" s="306" t="s">
        <v>455</v>
      </c>
      <c r="J130" s="203">
        <v>1</v>
      </c>
      <c r="K130" s="311" t="s">
        <v>557</v>
      </c>
      <c r="L130" s="97" t="s">
        <v>323</v>
      </c>
      <c r="M130" s="97" t="s">
        <v>469</v>
      </c>
      <c r="N130" s="97" t="s">
        <v>558</v>
      </c>
      <c r="O130" s="316" t="s">
        <v>559</v>
      </c>
      <c r="P130" s="95">
        <v>0</v>
      </c>
      <c r="Q130" s="96">
        <v>1000</v>
      </c>
      <c r="R130" s="99">
        <f t="shared" si="1"/>
        <v>1000</v>
      </c>
      <c r="S130" s="96" t="s">
        <v>326</v>
      </c>
      <c r="T130" s="96">
        <v>0</v>
      </c>
      <c r="U130" s="296">
        <v>0</v>
      </c>
    </row>
    <row r="131" spans="2:21" ht="30.75" hidden="1" customHeight="1">
      <c r="B131" s="297" t="s">
        <v>315</v>
      </c>
      <c r="C131" s="297" t="s">
        <v>398</v>
      </c>
      <c r="D131" s="301" t="s">
        <v>537</v>
      </c>
      <c r="E131" s="332" t="s">
        <v>467</v>
      </c>
      <c r="F131" s="88" t="s">
        <v>170</v>
      </c>
      <c r="G131" s="97" t="s">
        <v>319</v>
      </c>
      <c r="H131" s="306" t="s">
        <v>320</v>
      </c>
      <c r="I131" s="306" t="s">
        <v>455</v>
      </c>
      <c r="J131" s="203">
        <v>1</v>
      </c>
      <c r="K131" s="311" t="s">
        <v>560</v>
      </c>
      <c r="L131" s="97" t="s">
        <v>323</v>
      </c>
      <c r="M131" s="97" t="s">
        <v>336</v>
      </c>
      <c r="N131" s="97" t="s">
        <v>337</v>
      </c>
      <c r="O131" s="316" t="s">
        <v>561</v>
      </c>
      <c r="P131" s="95">
        <v>0</v>
      </c>
      <c r="Q131" s="96">
        <v>300</v>
      </c>
      <c r="R131" s="99">
        <f t="shared" si="1"/>
        <v>300</v>
      </c>
      <c r="S131" s="96" t="s">
        <v>326</v>
      </c>
      <c r="T131" s="96">
        <v>0</v>
      </c>
      <c r="U131" s="296">
        <v>0</v>
      </c>
    </row>
    <row r="132" spans="2:21" ht="30.75" hidden="1" customHeight="1">
      <c r="B132" s="297" t="s">
        <v>315</v>
      </c>
      <c r="C132" s="297" t="s">
        <v>398</v>
      </c>
      <c r="D132" s="301" t="s">
        <v>537</v>
      </c>
      <c r="E132" s="332" t="s">
        <v>467</v>
      </c>
      <c r="F132" s="88" t="s">
        <v>170</v>
      </c>
      <c r="G132" s="97" t="s">
        <v>319</v>
      </c>
      <c r="H132" s="306" t="s">
        <v>320</v>
      </c>
      <c r="I132" s="306" t="s">
        <v>455</v>
      </c>
      <c r="J132" s="203">
        <v>1</v>
      </c>
      <c r="K132" s="311" t="s">
        <v>562</v>
      </c>
      <c r="L132" s="97" t="s">
        <v>323</v>
      </c>
      <c r="M132" s="97" t="s">
        <v>336</v>
      </c>
      <c r="N132" s="97" t="s">
        <v>337</v>
      </c>
      <c r="O132" s="316" t="s">
        <v>563</v>
      </c>
      <c r="P132" s="95">
        <v>0</v>
      </c>
      <c r="Q132" s="96">
        <v>250</v>
      </c>
      <c r="R132" s="99">
        <f t="shared" si="1"/>
        <v>250</v>
      </c>
      <c r="S132" s="96" t="s">
        <v>326</v>
      </c>
      <c r="T132" s="96">
        <v>0</v>
      </c>
      <c r="U132" s="296">
        <v>0</v>
      </c>
    </row>
    <row r="133" spans="2:21" ht="30.75" hidden="1" customHeight="1">
      <c r="B133" s="297" t="s">
        <v>315</v>
      </c>
      <c r="C133" s="297" t="s">
        <v>400</v>
      </c>
      <c r="D133" s="301" t="s">
        <v>537</v>
      </c>
      <c r="E133" s="332" t="s">
        <v>467</v>
      </c>
      <c r="F133" s="88" t="s">
        <v>170</v>
      </c>
      <c r="G133" s="97" t="s">
        <v>319</v>
      </c>
      <c r="H133" s="306" t="s">
        <v>320</v>
      </c>
      <c r="I133" s="306" t="s">
        <v>455</v>
      </c>
      <c r="J133" s="203">
        <v>1</v>
      </c>
      <c r="K133" s="311" t="s">
        <v>564</v>
      </c>
      <c r="L133" s="97" t="s">
        <v>323</v>
      </c>
      <c r="M133" s="97" t="s">
        <v>336</v>
      </c>
      <c r="N133" s="97" t="s">
        <v>337</v>
      </c>
      <c r="O133" s="316" t="s">
        <v>565</v>
      </c>
      <c r="P133" s="95">
        <v>0</v>
      </c>
      <c r="Q133" s="96">
        <v>350</v>
      </c>
      <c r="R133" s="99">
        <f t="shared" si="1"/>
        <v>350</v>
      </c>
      <c r="S133" s="96" t="s">
        <v>326</v>
      </c>
      <c r="T133" s="96">
        <v>0</v>
      </c>
      <c r="U133" s="296">
        <v>0</v>
      </c>
    </row>
    <row r="134" spans="2:21" ht="30.75" hidden="1" customHeight="1">
      <c r="B134" s="297" t="s">
        <v>315</v>
      </c>
      <c r="C134" s="297" t="s">
        <v>400</v>
      </c>
      <c r="D134" s="301" t="s">
        <v>537</v>
      </c>
      <c r="E134" s="332" t="s">
        <v>467</v>
      </c>
      <c r="F134" s="88" t="s">
        <v>170</v>
      </c>
      <c r="G134" s="97" t="s">
        <v>319</v>
      </c>
      <c r="H134" s="306" t="s">
        <v>320</v>
      </c>
      <c r="I134" s="306" t="s">
        <v>455</v>
      </c>
      <c r="J134" s="203">
        <v>1</v>
      </c>
      <c r="K134" s="311" t="s">
        <v>566</v>
      </c>
      <c r="L134" s="97" t="s">
        <v>323</v>
      </c>
      <c r="M134" s="97" t="s">
        <v>336</v>
      </c>
      <c r="N134" s="97" t="s">
        <v>523</v>
      </c>
      <c r="O134" s="316" t="s">
        <v>567</v>
      </c>
      <c r="P134" s="95">
        <v>0</v>
      </c>
      <c r="Q134" s="96">
        <v>600</v>
      </c>
      <c r="R134" s="99">
        <f t="shared" si="1"/>
        <v>600</v>
      </c>
      <c r="S134" s="96" t="s">
        <v>326</v>
      </c>
      <c r="T134" s="96">
        <v>0</v>
      </c>
      <c r="U134" s="296">
        <v>0</v>
      </c>
    </row>
    <row r="135" spans="2:21" ht="30.75" hidden="1" customHeight="1">
      <c r="B135" s="297" t="s">
        <v>315</v>
      </c>
      <c r="C135" s="297" t="s">
        <v>532</v>
      </c>
      <c r="D135" s="301" t="s">
        <v>568</v>
      </c>
      <c r="E135" s="332" t="s">
        <v>467</v>
      </c>
      <c r="F135" s="88" t="s">
        <v>170</v>
      </c>
      <c r="G135" s="97" t="s">
        <v>319</v>
      </c>
      <c r="H135" s="306" t="s">
        <v>320</v>
      </c>
      <c r="I135" s="306" t="s">
        <v>321</v>
      </c>
      <c r="J135" s="203">
        <v>1</v>
      </c>
      <c r="K135" s="311" t="s">
        <v>569</v>
      </c>
      <c r="L135" s="97" t="s">
        <v>323</v>
      </c>
      <c r="M135" s="97" t="s">
        <v>336</v>
      </c>
      <c r="N135" s="97" t="s">
        <v>337</v>
      </c>
      <c r="O135" s="316" t="s">
        <v>526</v>
      </c>
      <c r="P135" s="95">
        <v>0</v>
      </c>
      <c r="Q135" s="96">
        <v>192</v>
      </c>
      <c r="R135" s="99">
        <f t="shared" ref="R135:R198" si="2">SUM(P135:Q135)</f>
        <v>192</v>
      </c>
      <c r="S135" s="96" t="s">
        <v>326</v>
      </c>
      <c r="T135" s="96">
        <v>0</v>
      </c>
      <c r="U135" s="296">
        <v>0</v>
      </c>
    </row>
    <row r="136" spans="2:21" ht="30.75" hidden="1" customHeight="1">
      <c r="B136" s="297" t="s">
        <v>315</v>
      </c>
      <c r="C136" s="297" t="s">
        <v>516</v>
      </c>
      <c r="D136" s="301" t="s">
        <v>568</v>
      </c>
      <c r="E136" s="332" t="s">
        <v>467</v>
      </c>
      <c r="F136" s="88" t="s">
        <v>170</v>
      </c>
      <c r="G136" s="97" t="s">
        <v>319</v>
      </c>
      <c r="H136" s="306" t="s">
        <v>320</v>
      </c>
      <c r="I136" s="306" t="s">
        <v>321</v>
      </c>
      <c r="J136" s="203">
        <v>1</v>
      </c>
      <c r="K136" s="311" t="s">
        <v>570</v>
      </c>
      <c r="L136" s="97" t="s">
        <v>323</v>
      </c>
      <c r="M136" s="97" t="s">
        <v>336</v>
      </c>
      <c r="N136" s="97" t="s">
        <v>337</v>
      </c>
      <c r="O136" s="316" t="s">
        <v>571</v>
      </c>
      <c r="P136" s="95">
        <v>0</v>
      </c>
      <c r="Q136" s="96">
        <v>290</v>
      </c>
      <c r="R136" s="99">
        <f t="shared" si="2"/>
        <v>290</v>
      </c>
      <c r="S136" s="96" t="s">
        <v>326</v>
      </c>
      <c r="T136" s="96">
        <v>0</v>
      </c>
      <c r="U136" s="296">
        <v>0</v>
      </c>
    </row>
    <row r="137" spans="2:21" ht="30.75" hidden="1" customHeight="1">
      <c r="B137" s="297" t="s">
        <v>315</v>
      </c>
      <c r="C137" s="297" t="s">
        <v>572</v>
      </c>
      <c r="D137" s="301" t="s">
        <v>568</v>
      </c>
      <c r="E137" s="332" t="s">
        <v>467</v>
      </c>
      <c r="F137" s="88" t="s">
        <v>170</v>
      </c>
      <c r="G137" s="97" t="s">
        <v>319</v>
      </c>
      <c r="H137" s="306" t="s">
        <v>320</v>
      </c>
      <c r="I137" s="306" t="s">
        <v>321</v>
      </c>
      <c r="J137" s="203">
        <v>1</v>
      </c>
      <c r="K137" s="311" t="s">
        <v>573</v>
      </c>
      <c r="L137" s="97" t="s">
        <v>323</v>
      </c>
      <c r="M137" s="97" t="s">
        <v>336</v>
      </c>
      <c r="N137" s="97" t="s">
        <v>337</v>
      </c>
      <c r="O137" s="316" t="s">
        <v>337</v>
      </c>
      <c r="P137" s="95">
        <v>0</v>
      </c>
      <c r="Q137" s="96">
        <v>200</v>
      </c>
      <c r="R137" s="99">
        <f t="shared" si="2"/>
        <v>200</v>
      </c>
      <c r="S137" s="96" t="s">
        <v>326</v>
      </c>
      <c r="T137" s="96">
        <v>0</v>
      </c>
      <c r="U137" s="296">
        <v>0</v>
      </c>
    </row>
    <row r="138" spans="2:21" ht="30.75" hidden="1" customHeight="1">
      <c r="B138" s="297" t="s">
        <v>315</v>
      </c>
      <c r="C138" s="297" t="s">
        <v>327</v>
      </c>
      <c r="D138" s="301" t="s">
        <v>574</v>
      </c>
      <c r="E138" s="332" t="s">
        <v>467</v>
      </c>
      <c r="F138" s="88" t="s">
        <v>197</v>
      </c>
      <c r="G138" s="97" t="s">
        <v>319</v>
      </c>
      <c r="H138" s="306" t="s">
        <v>320</v>
      </c>
      <c r="I138" s="306" t="s">
        <v>321</v>
      </c>
      <c r="J138" s="203">
        <v>1</v>
      </c>
      <c r="K138" s="311" t="s">
        <v>575</v>
      </c>
      <c r="L138" s="97" t="s">
        <v>323</v>
      </c>
      <c r="M138" s="97" t="s">
        <v>336</v>
      </c>
      <c r="N138" s="97" t="s">
        <v>337</v>
      </c>
      <c r="O138" s="316" t="s">
        <v>518</v>
      </c>
      <c r="P138" s="95">
        <v>0</v>
      </c>
      <c r="Q138" s="96">
        <v>2000</v>
      </c>
      <c r="R138" s="99">
        <f t="shared" si="2"/>
        <v>2000</v>
      </c>
      <c r="S138" s="96" t="s">
        <v>326</v>
      </c>
      <c r="T138" s="96">
        <v>0</v>
      </c>
      <c r="U138" s="296">
        <v>0</v>
      </c>
    </row>
    <row r="139" spans="2:21" ht="30.75" hidden="1" customHeight="1">
      <c r="B139" s="297" t="s">
        <v>315</v>
      </c>
      <c r="C139" s="297" t="s">
        <v>532</v>
      </c>
      <c r="D139" s="301" t="s">
        <v>574</v>
      </c>
      <c r="E139" s="332" t="s">
        <v>467</v>
      </c>
      <c r="F139" s="88" t="s">
        <v>197</v>
      </c>
      <c r="G139" s="97" t="s">
        <v>319</v>
      </c>
      <c r="H139" s="306" t="s">
        <v>320</v>
      </c>
      <c r="I139" s="306" t="s">
        <v>321</v>
      </c>
      <c r="J139" s="203">
        <v>1</v>
      </c>
      <c r="K139" s="311" t="s">
        <v>576</v>
      </c>
      <c r="L139" s="97" t="s">
        <v>323</v>
      </c>
      <c r="M139" s="97" t="s">
        <v>336</v>
      </c>
      <c r="N139" s="97" t="s">
        <v>337</v>
      </c>
      <c r="O139" s="316" t="s">
        <v>337</v>
      </c>
      <c r="P139" s="95">
        <v>0</v>
      </c>
      <c r="Q139" s="96">
        <v>1500</v>
      </c>
      <c r="R139" s="99">
        <f t="shared" si="2"/>
        <v>1500</v>
      </c>
      <c r="S139" s="96" t="s">
        <v>326</v>
      </c>
      <c r="T139" s="96">
        <v>0</v>
      </c>
      <c r="U139" s="296">
        <v>0</v>
      </c>
    </row>
    <row r="140" spans="2:21" ht="30.75" hidden="1" customHeight="1">
      <c r="B140" s="297" t="s">
        <v>315</v>
      </c>
      <c r="C140" s="297" t="s">
        <v>516</v>
      </c>
      <c r="D140" s="301" t="s">
        <v>574</v>
      </c>
      <c r="E140" s="332" t="s">
        <v>467</v>
      </c>
      <c r="F140" s="88" t="s">
        <v>197</v>
      </c>
      <c r="G140" s="97" t="s">
        <v>319</v>
      </c>
      <c r="H140" s="306" t="s">
        <v>320</v>
      </c>
      <c r="I140" s="306" t="s">
        <v>321</v>
      </c>
      <c r="J140" s="203">
        <v>1</v>
      </c>
      <c r="K140" s="311" t="s">
        <v>577</v>
      </c>
      <c r="L140" s="97" t="s">
        <v>323</v>
      </c>
      <c r="M140" s="97" t="s">
        <v>336</v>
      </c>
      <c r="N140" s="97" t="s">
        <v>337</v>
      </c>
      <c r="O140" s="316" t="s">
        <v>565</v>
      </c>
      <c r="P140" s="95">
        <v>0</v>
      </c>
      <c r="Q140" s="96">
        <v>1500</v>
      </c>
      <c r="R140" s="99">
        <f t="shared" si="2"/>
        <v>1500</v>
      </c>
      <c r="S140" s="96" t="s">
        <v>326</v>
      </c>
      <c r="T140" s="96">
        <v>0</v>
      </c>
      <c r="U140" s="296">
        <v>0</v>
      </c>
    </row>
    <row r="141" spans="2:21" ht="30.75" hidden="1" customHeight="1">
      <c r="B141" s="297" t="s">
        <v>315</v>
      </c>
      <c r="C141" s="297" t="s">
        <v>394</v>
      </c>
      <c r="D141" s="301" t="s">
        <v>472</v>
      </c>
      <c r="E141" s="332" t="s">
        <v>467</v>
      </c>
      <c r="F141" s="88" t="s">
        <v>170</v>
      </c>
      <c r="G141" s="97" t="s">
        <v>319</v>
      </c>
      <c r="H141" s="306" t="s">
        <v>320</v>
      </c>
      <c r="I141" s="306" t="s">
        <v>321</v>
      </c>
      <c r="J141" s="203">
        <v>1</v>
      </c>
      <c r="K141" s="311" t="s">
        <v>578</v>
      </c>
      <c r="L141" s="97" t="s">
        <v>323</v>
      </c>
      <c r="M141" s="97" t="s">
        <v>336</v>
      </c>
      <c r="N141" s="97" t="s">
        <v>337</v>
      </c>
      <c r="O141" s="316" t="s">
        <v>508</v>
      </c>
      <c r="P141" s="95">
        <v>0</v>
      </c>
      <c r="Q141" s="96">
        <v>300</v>
      </c>
      <c r="R141" s="99">
        <f t="shared" si="2"/>
        <v>300</v>
      </c>
      <c r="S141" s="96" t="s">
        <v>326</v>
      </c>
      <c r="T141" s="96">
        <v>0</v>
      </c>
      <c r="U141" s="296">
        <v>0</v>
      </c>
    </row>
    <row r="142" spans="2:21" ht="30.75" hidden="1" customHeight="1">
      <c r="B142" s="297" t="s">
        <v>315</v>
      </c>
      <c r="C142" s="297" t="s">
        <v>396</v>
      </c>
      <c r="D142" s="301" t="s">
        <v>472</v>
      </c>
      <c r="E142" s="332" t="s">
        <v>467</v>
      </c>
      <c r="F142" s="88" t="s">
        <v>170</v>
      </c>
      <c r="G142" s="97" t="s">
        <v>319</v>
      </c>
      <c r="H142" s="306" t="s">
        <v>320</v>
      </c>
      <c r="I142" s="306" t="s">
        <v>321</v>
      </c>
      <c r="J142" s="203">
        <v>1</v>
      </c>
      <c r="K142" s="311" t="s">
        <v>579</v>
      </c>
      <c r="L142" s="97" t="s">
        <v>323</v>
      </c>
      <c r="M142" s="97" t="s">
        <v>336</v>
      </c>
      <c r="N142" s="97" t="s">
        <v>337</v>
      </c>
      <c r="O142" s="316" t="s">
        <v>526</v>
      </c>
      <c r="P142" s="95">
        <v>0</v>
      </c>
      <c r="Q142" s="96">
        <v>150</v>
      </c>
      <c r="R142" s="99">
        <f t="shared" si="2"/>
        <v>150</v>
      </c>
      <c r="S142" s="96" t="s">
        <v>326</v>
      </c>
      <c r="T142" s="96">
        <v>0</v>
      </c>
      <c r="U142" s="296">
        <v>0</v>
      </c>
    </row>
    <row r="143" spans="2:21" ht="30.75" hidden="1" customHeight="1">
      <c r="B143" s="297" t="s">
        <v>315</v>
      </c>
      <c r="C143" s="297" t="s">
        <v>398</v>
      </c>
      <c r="D143" s="301" t="s">
        <v>472</v>
      </c>
      <c r="E143" s="332" t="s">
        <v>467</v>
      </c>
      <c r="F143" s="88" t="s">
        <v>170</v>
      </c>
      <c r="G143" s="97" t="s">
        <v>319</v>
      </c>
      <c r="H143" s="306" t="s">
        <v>320</v>
      </c>
      <c r="I143" s="306" t="s">
        <v>321</v>
      </c>
      <c r="J143" s="203">
        <v>1</v>
      </c>
      <c r="K143" s="311" t="s">
        <v>580</v>
      </c>
      <c r="L143" s="97" t="s">
        <v>323</v>
      </c>
      <c r="M143" s="97" t="s">
        <v>336</v>
      </c>
      <c r="N143" s="97" t="s">
        <v>337</v>
      </c>
      <c r="O143" s="316" t="s">
        <v>337</v>
      </c>
      <c r="P143" s="95">
        <v>0</v>
      </c>
      <c r="Q143" s="96">
        <v>400</v>
      </c>
      <c r="R143" s="99">
        <f t="shared" si="2"/>
        <v>400</v>
      </c>
      <c r="S143" s="96" t="s">
        <v>326</v>
      </c>
      <c r="T143" s="96">
        <v>0</v>
      </c>
      <c r="U143" s="296">
        <v>0</v>
      </c>
    </row>
    <row r="144" spans="2:21" ht="30.75" hidden="1" customHeight="1">
      <c r="B144" s="297" t="s">
        <v>315</v>
      </c>
      <c r="C144" s="297" t="s">
        <v>400</v>
      </c>
      <c r="D144" s="301" t="s">
        <v>472</v>
      </c>
      <c r="E144" s="332" t="s">
        <v>467</v>
      </c>
      <c r="F144" s="88" t="s">
        <v>170</v>
      </c>
      <c r="G144" s="97" t="s">
        <v>319</v>
      </c>
      <c r="H144" s="306" t="s">
        <v>320</v>
      </c>
      <c r="I144" s="306" t="s">
        <v>321</v>
      </c>
      <c r="J144" s="203">
        <v>1</v>
      </c>
      <c r="K144" s="311" t="s">
        <v>581</v>
      </c>
      <c r="L144" s="97" t="s">
        <v>323</v>
      </c>
      <c r="M144" s="97" t="s">
        <v>336</v>
      </c>
      <c r="N144" s="97" t="s">
        <v>530</v>
      </c>
      <c r="O144" s="316" t="s">
        <v>534</v>
      </c>
      <c r="P144" s="95">
        <v>0</v>
      </c>
      <c r="Q144" s="96">
        <v>600</v>
      </c>
      <c r="R144" s="99">
        <f t="shared" si="2"/>
        <v>600</v>
      </c>
      <c r="S144" s="96" t="s">
        <v>326</v>
      </c>
      <c r="T144" s="96">
        <v>0</v>
      </c>
      <c r="U144" s="296">
        <v>0</v>
      </c>
    </row>
    <row r="145" spans="2:21" ht="30.75" hidden="1" customHeight="1">
      <c r="B145" s="297" t="s">
        <v>315</v>
      </c>
      <c r="C145" s="297" t="s">
        <v>582</v>
      </c>
      <c r="D145" s="301" t="s">
        <v>472</v>
      </c>
      <c r="E145" s="332" t="s">
        <v>467</v>
      </c>
      <c r="F145" s="88" t="s">
        <v>170</v>
      </c>
      <c r="G145" s="97" t="s">
        <v>319</v>
      </c>
      <c r="H145" s="306" t="s">
        <v>320</v>
      </c>
      <c r="I145" s="306" t="s">
        <v>321</v>
      </c>
      <c r="J145" s="203">
        <v>1</v>
      </c>
      <c r="K145" s="311" t="s">
        <v>583</v>
      </c>
      <c r="L145" s="97" t="s">
        <v>323</v>
      </c>
      <c r="M145" s="97" t="s">
        <v>336</v>
      </c>
      <c r="N145" s="97" t="s">
        <v>584</v>
      </c>
      <c r="O145" s="316" t="s">
        <v>584</v>
      </c>
      <c r="P145" s="95">
        <v>0</v>
      </c>
      <c r="Q145" s="96">
        <v>250</v>
      </c>
      <c r="R145" s="99">
        <f t="shared" si="2"/>
        <v>250</v>
      </c>
      <c r="S145" s="96" t="s">
        <v>326</v>
      </c>
      <c r="T145" s="96">
        <v>0</v>
      </c>
      <c r="U145" s="296">
        <v>0</v>
      </c>
    </row>
    <row r="146" spans="2:21" ht="30.75" hidden="1" customHeight="1">
      <c r="B146" s="297" t="s">
        <v>315</v>
      </c>
      <c r="C146" s="297" t="s">
        <v>388</v>
      </c>
      <c r="D146" s="301" t="s">
        <v>472</v>
      </c>
      <c r="E146" s="332" t="s">
        <v>467</v>
      </c>
      <c r="F146" s="88" t="s">
        <v>170</v>
      </c>
      <c r="G146" s="97" t="s">
        <v>319</v>
      </c>
      <c r="H146" s="306" t="s">
        <v>320</v>
      </c>
      <c r="I146" s="306" t="s">
        <v>321</v>
      </c>
      <c r="J146" s="203">
        <v>1</v>
      </c>
      <c r="K146" s="311" t="s">
        <v>585</v>
      </c>
      <c r="L146" s="97" t="s">
        <v>323</v>
      </c>
      <c r="M146" s="97" t="s">
        <v>336</v>
      </c>
      <c r="N146" s="97" t="s">
        <v>530</v>
      </c>
      <c r="O146" s="316" t="s">
        <v>531</v>
      </c>
      <c r="P146" s="95">
        <v>0</v>
      </c>
      <c r="Q146" s="96">
        <v>600</v>
      </c>
      <c r="R146" s="99">
        <f t="shared" si="2"/>
        <v>600</v>
      </c>
      <c r="S146" s="96" t="s">
        <v>326</v>
      </c>
      <c r="T146" s="96">
        <v>0</v>
      </c>
      <c r="U146" s="296">
        <v>0</v>
      </c>
    </row>
    <row r="147" spans="2:21" ht="30.75" hidden="1" customHeight="1">
      <c r="B147" s="297" t="s">
        <v>315</v>
      </c>
      <c r="C147" s="297" t="s">
        <v>327</v>
      </c>
      <c r="D147" s="301" t="s">
        <v>472</v>
      </c>
      <c r="E147" s="332" t="s">
        <v>467</v>
      </c>
      <c r="F147" s="88" t="s">
        <v>170</v>
      </c>
      <c r="G147" s="97" t="s">
        <v>319</v>
      </c>
      <c r="H147" s="306" t="s">
        <v>320</v>
      </c>
      <c r="I147" s="306" t="s">
        <v>321</v>
      </c>
      <c r="J147" s="203">
        <v>1</v>
      </c>
      <c r="K147" s="311" t="s">
        <v>586</v>
      </c>
      <c r="L147" s="97" t="s">
        <v>323</v>
      </c>
      <c r="M147" s="97" t="s">
        <v>336</v>
      </c>
      <c r="N147" s="97" t="s">
        <v>337</v>
      </c>
      <c r="O147" s="316" t="s">
        <v>510</v>
      </c>
      <c r="P147" s="95">
        <v>0</v>
      </c>
      <c r="Q147" s="96">
        <v>180</v>
      </c>
      <c r="R147" s="99">
        <f t="shared" si="2"/>
        <v>180</v>
      </c>
      <c r="S147" s="96" t="s">
        <v>326</v>
      </c>
      <c r="T147" s="96">
        <v>0</v>
      </c>
      <c r="U147" s="296">
        <v>0</v>
      </c>
    </row>
    <row r="148" spans="2:21" ht="30.75" hidden="1" customHeight="1">
      <c r="B148" s="297" t="s">
        <v>315</v>
      </c>
      <c r="C148" s="297" t="s">
        <v>532</v>
      </c>
      <c r="D148" s="301" t="s">
        <v>472</v>
      </c>
      <c r="E148" s="332" t="s">
        <v>467</v>
      </c>
      <c r="F148" s="88" t="s">
        <v>170</v>
      </c>
      <c r="G148" s="97" t="s">
        <v>319</v>
      </c>
      <c r="H148" s="306" t="s">
        <v>320</v>
      </c>
      <c r="I148" s="306" t="s">
        <v>321</v>
      </c>
      <c r="J148" s="203">
        <v>1</v>
      </c>
      <c r="K148" s="311" t="s">
        <v>587</v>
      </c>
      <c r="L148" s="97" t="s">
        <v>323</v>
      </c>
      <c r="M148" s="97" t="s">
        <v>336</v>
      </c>
      <c r="N148" s="97" t="s">
        <v>337</v>
      </c>
      <c r="O148" s="316" t="s">
        <v>508</v>
      </c>
      <c r="P148" s="95">
        <v>0</v>
      </c>
      <c r="Q148" s="96">
        <v>300</v>
      </c>
      <c r="R148" s="99">
        <f t="shared" si="2"/>
        <v>300</v>
      </c>
      <c r="S148" s="96" t="s">
        <v>326</v>
      </c>
      <c r="T148" s="96">
        <v>0</v>
      </c>
      <c r="U148" s="296">
        <v>0</v>
      </c>
    </row>
    <row r="149" spans="2:21" ht="30.75" hidden="1" customHeight="1">
      <c r="B149" s="297" t="s">
        <v>315</v>
      </c>
      <c r="C149" s="297" t="s">
        <v>516</v>
      </c>
      <c r="D149" s="301" t="s">
        <v>472</v>
      </c>
      <c r="E149" s="332" t="s">
        <v>467</v>
      </c>
      <c r="F149" s="88" t="s">
        <v>170</v>
      </c>
      <c r="G149" s="97" t="s">
        <v>319</v>
      </c>
      <c r="H149" s="306" t="s">
        <v>320</v>
      </c>
      <c r="I149" s="306" t="s">
        <v>321</v>
      </c>
      <c r="J149" s="203">
        <v>1</v>
      </c>
      <c r="K149" s="311" t="s">
        <v>588</v>
      </c>
      <c r="L149" s="97" t="s">
        <v>323</v>
      </c>
      <c r="M149" s="97" t="s">
        <v>336</v>
      </c>
      <c r="N149" s="97" t="s">
        <v>337</v>
      </c>
      <c r="O149" s="316" t="s">
        <v>589</v>
      </c>
      <c r="P149" s="95">
        <v>0</v>
      </c>
      <c r="Q149" s="96">
        <v>100</v>
      </c>
      <c r="R149" s="99">
        <f t="shared" si="2"/>
        <v>100</v>
      </c>
      <c r="S149" s="96" t="s">
        <v>326</v>
      </c>
      <c r="T149" s="96">
        <v>0</v>
      </c>
      <c r="U149" s="296">
        <v>0</v>
      </c>
    </row>
    <row r="150" spans="2:21" ht="30.75" hidden="1" customHeight="1">
      <c r="B150" s="297" t="s">
        <v>315</v>
      </c>
      <c r="C150" s="297" t="s">
        <v>495</v>
      </c>
      <c r="D150" s="301" t="s">
        <v>590</v>
      </c>
      <c r="E150" s="332" t="s">
        <v>467</v>
      </c>
      <c r="F150" s="88" t="s">
        <v>170</v>
      </c>
      <c r="G150" s="97" t="s">
        <v>319</v>
      </c>
      <c r="H150" s="306" t="s">
        <v>320</v>
      </c>
      <c r="I150" s="306" t="s">
        <v>329</v>
      </c>
      <c r="J150" s="203">
        <v>1</v>
      </c>
      <c r="K150" s="311" t="s">
        <v>591</v>
      </c>
      <c r="L150" s="97" t="s">
        <v>323</v>
      </c>
      <c r="M150" s="97" t="s">
        <v>336</v>
      </c>
      <c r="N150" s="97" t="s">
        <v>337</v>
      </c>
      <c r="O150" s="316" t="s">
        <v>515</v>
      </c>
      <c r="P150" s="95">
        <v>0</v>
      </c>
      <c r="Q150" s="96">
        <v>200</v>
      </c>
      <c r="R150" s="99">
        <f t="shared" si="2"/>
        <v>200</v>
      </c>
      <c r="S150" s="96" t="s">
        <v>326</v>
      </c>
      <c r="T150" s="96">
        <v>0</v>
      </c>
      <c r="U150" s="296">
        <v>0</v>
      </c>
    </row>
    <row r="151" spans="2:21" ht="30.75" hidden="1" customHeight="1">
      <c r="B151" s="297" t="s">
        <v>315</v>
      </c>
      <c r="C151" s="297" t="s">
        <v>471</v>
      </c>
      <c r="D151" s="301" t="s">
        <v>590</v>
      </c>
      <c r="E151" s="332" t="s">
        <v>467</v>
      </c>
      <c r="F151" s="88" t="s">
        <v>170</v>
      </c>
      <c r="G151" s="97" t="s">
        <v>319</v>
      </c>
      <c r="H151" s="306" t="s">
        <v>320</v>
      </c>
      <c r="I151" s="306" t="s">
        <v>329</v>
      </c>
      <c r="J151" s="203">
        <v>1</v>
      </c>
      <c r="K151" s="311" t="s">
        <v>592</v>
      </c>
      <c r="L151" s="97" t="s">
        <v>323</v>
      </c>
      <c r="M151" s="97" t="s">
        <v>336</v>
      </c>
      <c r="N151" s="97" t="s">
        <v>337</v>
      </c>
      <c r="O151" s="316" t="s">
        <v>589</v>
      </c>
      <c r="P151" s="95">
        <v>0</v>
      </c>
      <c r="Q151" s="96">
        <v>100</v>
      </c>
      <c r="R151" s="99">
        <f t="shared" si="2"/>
        <v>100</v>
      </c>
      <c r="S151" s="96" t="s">
        <v>326</v>
      </c>
      <c r="T151" s="96">
        <v>0</v>
      </c>
      <c r="U151" s="296">
        <v>0</v>
      </c>
    </row>
    <row r="152" spans="2:21" ht="30.75" hidden="1" customHeight="1">
      <c r="B152" s="297" t="s">
        <v>315</v>
      </c>
      <c r="C152" s="297" t="s">
        <v>593</v>
      </c>
      <c r="D152" s="301" t="s">
        <v>590</v>
      </c>
      <c r="E152" s="332" t="s">
        <v>467</v>
      </c>
      <c r="F152" s="88" t="s">
        <v>170</v>
      </c>
      <c r="G152" s="97" t="s">
        <v>319</v>
      </c>
      <c r="H152" s="306" t="s">
        <v>320</v>
      </c>
      <c r="I152" s="306" t="s">
        <v>329</v>
      </c>
      <c r="J152" s="203">
        <v>1</v>
      </c>
      <c r="K152" s="311" t="s">
        <v>557</v>
      </c>
      <c r="L152" s="97" t="s">
        <v>323</v>
      </c>
      <c r="M152" s="97" t="s">
        <v>469</v>
      </c>
      <c r="N152" s="97" t="s">
        <v>558</v>
      </c>
      <c r="O152" s="316" t="s">
        <v>559</v>
      </c>
      <c r="P152" s="95">
        <v>0</v>
      </c>
      <c r="Q152" s="96">
        <v>250</v>
      </c>
      <c r="R152" s="99">
        <f t="shared" si="2"/>
        <v>250</v>
      </c>
      <c r="S152" s="96" t="s">
        <v>326</v>
      </c>
      <c r="T152" s="96">
        <v>0</v>
      </c>
      <c r="U152" s="296">
        <v>0</v>
      </c>
    </row>
    <row r="153" spans="2:21" ht="30.75" hidden="1" customHeight="1">
      <c r="B153" s="297" t="s">
        <v>315</v>
      </c>
      <c r="C153" s="297" t="s">
        <v>476</v>
      </c>
      <c r="D153" s="301" t="s">
        <v>590</v>
      </c>
      <c r="E153" s="332" t="s">
        <v>467</v>
      </c>
      <c r="F153" s="88" t="s">
        <v>170</v>
      </c>
      <c r="G153" s="97" t="s">
        <v>319</v>
      </c>
      <c r="H153" s="306" t="s">
        <v>320</v>
      </c>
      <c r="I153" s="306" t="s">
        <v>329</v>
      </c>
      <c r="J153" s="203">
        <v>1</v>
      </c>
      <c r="K153" s="311" t="s">
        <v>594</v>
      </c>
      <c r="L153" s="97" t="s">
        <v>323</v>
      </c>
      <c r="M153" s="97" t="s">
        <v>336</v>
      </c>
      <c r="N153" s="97" t="s">
        <v>530</v>
      </c>
      <c r="O153" s="316" t="s">
        <v>534</v>
      </c>
      <c r="P153" s="95">
        <v>0</v>
      </c>
      <c r="Q153" s="96">
        <v>50</v>
      </c>
      <c r="R153" s="99">
        <f t="shared" si="2"/>
        <v>50</v>
      </c>
      <c r="S153" s="96" t="s">
        <v>326</v>
      </c>
      <c r="T153" s="96">
        <v>0</v>
      </c>
      <c r="U153" s="296">
        <v>0</v>
      </c>
    </row>
    <row r="154" spans="2:21" ht="30.75" hidden="1" customHeight="1">
      <c r="B154" s="297" t="s">
        <v>315</v>
      </c>
      <c r="C154" s="297" t="s">
        <v>396</v>
      </c>
      <c r="D154" s="301" t="s">
        <v>590</v>
      </c>
      <c r="E154" s="332" t="s">
        <v>467</v>
      </c>
      <c r="F154" s="88" t="s">
        <v>170</v>
      </c>
      <c r="G154" s="97" t="s">
        <v>319</v>
      </c>
      <c r="H154" s="306" t="s">
        <v>320</v>
      </c>
      <c r="I154" s="306" t="s">
        <v>329</v>
      </c>
      <c r="J154" s="203">
        <v>1</v>
      </c>
      <c r="K154" s="311" t="s">
        <v>595</v>
      </c>
      <c r="L154" s="97" t="s">
        <v>323</v>
      </c>
      <c r="M154" s="97" t="s">
        <v>336</v>
      </c>
      <c r="N154" s="97" t="s">
        <v>337</v>
      </c>
      <c r="O154" s="316" t="s">
        <v>510</v>
      </c>
      <c r="P154" s="95">
        <v>0</v>
      </c>
      <c r="Q154" s="96">
        <v>200</v>
      </c>
      <c r="R154" s="99">
        <f t="shared" si="2"/>
        <v>200</v>
      </c>
      <c r="S154" s="96" t="s">
        <v>326</v>
      </c>
      <c r="T154" s="96">
        <v>0</v>
      </c>
      <c r="U154" s="296">
        <v>0</v>
      </c>
    </row>
    <row r="155" spans="2:21" ht="30.75" hidden="1" customHeight="1">
      <c r="B155" s="297" t="s">
        <v>315</v>
      </c>
      <c r="C155" s="297" t="s">
        <v>398</v>
      </c>
      <c r="D155" s="301" t="s">
        <v>590</v>
      </c>
      <c r="E155" s="332" t="s">
        <v>467</v>
      </c>
      <c r="F155" s="88" t="s">
        <v>170</v>
      </c>
      <c r="G155" s="97" t="s">
        <v>319</v>
      </c>
      <c r="H155" s="306" t="s">
        <v>320</v>
      </c>
      <c r="I155" s="306" t="s">
        <v>329</v>
      </c>
      <c r="J155" s="203">
        <v>1</v>
      </c>
      <c r="K155" s="311" t="s">
        <v>596</v>
      </c>
      <c r="L155" s="97" t="s">
        <v>323</v>
      </c>
      <c r="M155" s="97" t="s">
        <v>336</v>
      </c>
      <c r="N155" s="97" t="s">
        <v>337</v>
      </c>
      <c r="O155" s="316" t="s">
        <v>518</v>
      </c>
      <c r="P155" s="95">
        <v>0</v>
      </c>
      <c r="Q155" s="96">
        <v>2500</v>
      </c>
      <c r="R155" s="99">
        <f t="shared" si="2"/>
        <v>2500</v>
      </c>
      <c r="S155" s="96" t="s">
        <v>326</v>
      </c>
      <c r="T155" s="96">
        <v>0</v>
      </c>
      <c r="U155" s="296">
        <v>0</v>
      </c>
    </row>
    <row r="156" spans="2:21" ht="30.75" hidden="1" customHeight="1">
      <c r="B156" s="297" t="s">
        <v>315</v>
      </c>
      <c r="C156" s="297" t="s">
        <v>316</v>
      </c>
      <c r="D156" s="301" t="s">
        <v>597</v>
      </c>
      <c r="E156" s="332" t="s">
        <v>467</v>
      </c>
      <c r="F156" s="88" t="s">
        <v>170</v>
      </c>
      <c r="G156" s="97" t="s">
        <v>319</v>
      </c>
      <c r="H156" s="306" t="s">
        <v>320</v>
      </c>
      <c r="I156" s="306" t="s">
        <v>329</v>
      </c>
      <c r="J156" s="203">
        <v>1</v>
      </c>
      <c r="K156" s="311" t="s">
        <v>598</v>
      </c>
      <c r="L156" s="97" t="s">
        <v>323</v>
      </c>
      <c r="M156" s="97" t="s">
        <v>336</v>
      </c>
      <c r="N156" s="97" t="s">
        <v>540</v>
      </c>
      <c r="O156" s="316" t="s">
        <v>541</v>
      </c>
      <c r="P156" s="95">
        <v>0</v>
      </c>
      <c r="Q156" s="96">
        <v>300</v>
      </c>
      <c r="R156" s="99">
        <f t="shared" si="2"/>
        <v>300</v>
      </c>
      <c r="S156" s="96" t="s">
        <v>326</v>
      </c>
      <c r="T156" s="96">
        <v>0</v>
      </c>
      <c r="U156" s="296">
        <v>0</v>
      </c>
    </row>
    <row r="157" spans="2:21" ht="30.75" hidden="1" customHeight="1">
      <c r="B157" s="297" t="s">
        <v>315</v>
      </c>
      <c r="C157" s="297" t="s">
        <v>490</v>
      </c>
      <c r="D157" s="301" t="s">
        <v>597</v>
      </c>
      <c r="E157" s="332" t="s">
        <v>467</v>
      </c>
      <c r="F157" s="88" t="s">
        <v>170</v>
      </c>
      <c r="G157" s="97" t="s">
        <v>319</v>
      </c>
      <c r="H157" s="306" t="s">
        <v>320</v>
      </c>
      <c r="I157" s="306" t="s">
        <v>329</v>
      </c>
      <c r="J157" s="203">
        <v>1</v>
      </c>
      <c r="K157" s="311" t="s">
        <v>599</v>
      </c>
      <c r="L157" s="97" t="s">
        <v>323</v>
      </c>
      <c r="M157" s="97" t="s">
        <v>336</v>
      </c>
      <c r="N157" s="97" t="s">
        <v>337</v>
      </c>
      <c r="O157" s="316" t="s">
        <v>513</v>
      </c>
      <c r="P157" s="95">
        <v>0</v>
      </c>
      <c r="Q157" s="96">
        <v>400</v>
      </c>
      <c r="R157" s="99">
        <f t="shared" si="2"/>
        <v>400</v>
      </c>
      <c r="S157" s="96" t="s">
        <v>326</v>
      </c>
      <c r="T157" s="96">
        <v>0</v>
      </c>
      <c r="U157" s="296">
        <v>0</v>
      </c>
    </row>
    <row r="158" spans="2:21" ht="30.75" hidden="1" customHeight="1">
      <c r="B158" s="297" t="s">
        <v>315</v>
      </c>
      <c r="C158" s="297" t="s">
        <v>394</v>
      </c>
      <c r="D158" s="301" t="s">
        <v>597</v>
      </c>
      <c r="E158" s="332" t="s">
        <v>467</v>
      </c>
      <c r="F158" s="88" t="s">
        <v>170</v>
      </c>
      <c r="G158" s="97" t="s">
        <v>319</v>
      </c>
      <c r="H158" s="306" t="s">
        <v>320</v>
      </c>
      <c r="I158" s="306" t="s">
        <v>329</v>
      </c>
      <c r="J158" s="203">
        <v>1</v>
      </c>
      <c r="K158" s="311" t="s">
        <v>600</v>
      </c>
      <c r="L158" s="97" t="s">
        <v>323</v>
      </c>
      <c r="M158" s="97" t="s">
        <v>336</v>
      </c>
      <c r="N158" s="97" t="s">
        <v>337</v>
      </c>
      <c r="O158" s="316" t="s">
        <v>601</v>
      </c>
      <c r="P158" s="95">
        <v>0</v>
      </c>
      <c r="Q158" s="96">
        <v>200</v>
      </c>
      <c r="R158" s="99">
        <f t="shared" si="2"/>
        <v>200</v>
      </c>
      <c r="S158" s="96" t="s">
        <v>326</v>
      </c>
      <c r="T158" s="96">
        <v>0</v>
      </c>
      <c r="U158" s="296">
        <v>0</v>
      </c>
    </row>
    <row r="159" spans="2:21" ht="30.75" hidden="1" customHeight="1">
      <c r="B159" s="297" t="s">
        <v>315</v>
      </c>
      <c r="C159" s="297" t="s">
        <v>394</v>
      </c>
      <c r="D159" s="301" t="s">
        <v>483</v>
      </c>
      <c r="E159" s="332" t="s">
        <v>467</v>
      </c>
      <c r="F159" s="88" t="s">
        <v>170</v>
      </c>
      <c r="G159" s="97" t="s">
        <v>319</v>
      </c>
      <c r="H159" s="306" t="s">
        <v>320</v>
      </c>
      <c r="I159" s="306" t="s">
        <v>329</v>
      </c>
      <c r="J159" s="203">
        <v>1</v>
      </c>
      <c r="K159" s="311" t="s">
        <v>602</v>
      </c>
      <c r="L159" s="97" t="s">
        <v>323</v>
      </c>
      <c r="M159" s="97" t="s">
        <v>336</v>
      </c>
      <c r="N159" s="97" t="s">
        <v>337</v>
      </c>
      <c r="O159" s="316" t="s">
        <v>554</v>
      </c>
      <c r="P159" s="95">
        <v>0</v>
      </c>
      <c r="Q159" s="96">
        <v>40</v>
      </c>
      <c r="R159" s="99">
        <f t="shared" si="2"/>
        <v>40</v>
      </c>
      <c r="S159" s="96" t="s">
        <v>326</v>
      </c>
      <c r="T159" s="96">
        <v>0</v>
      </c>
      <c r="U159" s="296">
        <v>0</v>
      </c>
    </row>
    <row r="160" spans="2:21" ht="30.75" hidden="1" customHeight="1">
      <c r="B160" s="297" t="s">
        <v>315</v>
      </c>
      <c r="C160" s="297" t="s">
        <v>396</v>
      </c>
      <c r="D160" s="301" t="s">
        <v>483</v>
      </c>
      <c r="E160" s="332" t="s">
        <v>467</v>
      </c>
      <c r="F160" s="88" t="s">
        <v>170</v>
      </c>
      <c r="G160" s="97" t="s">
        <v>319</v>
      </c>
      <c r="H160" s="306" t="s">
        <v>320</v>
      </c>
      <c r="I160" s="306" t="s">
        <v>329</v>
      </c>
      <c r="J160" s="203">
        <v>1</v>
      </c>
      <c r="K160" s="311" t="s">
        <v>603</v>
      </c>
      <c r="L160" s="97" t="s">
        <v>323</v>
      </c>
      <c r="M160" s="97" t="s">
        <v>336</v>
      </c>
      <c r="N160" s="97" t="s">
        <v>337</v>
      </c>
      <c r="O160" s="316" t="s">
        <v>563</v>
      </c>
      <c r="P160" s="95">
        <v>0</v>
      </c>
      <c r="Q160" s="96">
        <v>50</v>
      </c>
      <c r="R160" s="99">
        <f t="shared" si="2"/>
        <v>50</v>
      </c>
      <c r="S160" s="96" t="s">
        <v>326</v>
      </c>
      <c r="T160" s="96">
        <v>0</v>
      </c>
      <c r="U160" s="296">
        <v>0</v>
      </c>
    </row>
    <row r="161" spans="2:21" ht="30.75" hidden="1" customHeight="1">
      <c r="B161" s="297" t="s">
        <v>315</v>
      </c>
      <c r="C161" s="297" t="s">
        <v>398</v>
      </c>
      <c r="D161" s="301" t="s">
        <v>483</v>
      </c>
      <c r="E161" s="332" t="s">
        <v>467</v>
      </c>
      <c r="F161" s="88" t="s">
        <v>170</v>
      </c>
      <c r="G161" s="97" t="s">
        <v>319</v>
      </c>
      <c r="H161" s="306" t="s">
        <v>320</v>
      </c>
      <c r="I161" s="306" t="s">
        <v>329</v>
      </c>
      <c r="J161" s="203">
        <v>1</v>
      </c>
      <c r="K161" s="311" t="s">
        <v>604</v>
      </c>
      <c r="L161" s="97" t="s">
        <v>323</v>
      </c>
      <c r="M161" s="97" t="s">
        <v>336</v>
      </c>
      <c r="N161" s="97" t="s">
        <v>337</v>
      </c>
      <c r="O161" s="316" t="s">
        <v>510</v>
      </c>
      <c r="P161" s="95">
        <v>0</v>
      </c>
      <c r="Q161" s="96">
        <v>120</v>
      </c>
      <c r="R161" s="99">
        <f t="shared" si="2"/>
        <v>120</v>
      </c>
      <c r="S161" s="96" t="s">
        <v>326</v>
      </c>
      <c r="T161" s="96">
        <v>0</v>
      </c>
      <c r="U161" s="296">
        <v>0</v>
      </c>
    </row>
    <row r="162" spans="2:21" ht="30.75" hidden="1" customHeight="1">
      <c r="B162" s="297" t="s">
        <v>315</v>
      </c>
      <c r="C162" s="297" t="s">
        <v>400</v>
      </c>
      <c r="D162" s="301" t="s">
        <v>483</v>
      </c>
      <c r="E162" s="332" t="s">
        <v>467</v>
      </c>
      <c r="F162" s="88" t="s">
        <v>170</v>
      </c>
      <c r="G162" s="97" t="s">
        <v>319</v>
      </c>
      <c r="H162" s="306" t="s">
        <v>320</v>
      </c>
      <c r="I162" s="306" t="s">
        <v>329</v>
      </c>
      <c r="J162" s="203">
        <v>1</v>
      </c>
      <c r="K162" s="311" t="s">
        <v>605</v>
      </c>
      <c r="L162" s="97" t="s">
        <v>323</v>
      </c>
      <c r="M162" s="97" t="s">
        <v>336</v>
      </c>
      <c r="N162" s="97" t="s">
        <v>337</v>
      </c>
      <c r="O162" s="316" t="s">
        <v>508</v>
      </c>
      <c r="P162" s="95">
        <v>0</v>
      </c>
      <c r="Q162" s="96">
        <v>90</v>
      </c>
      <c r="R162" s="99">
        <f t="shared" si="2"/>
        <v>90</v>
      </c>
      <c r="S162" s="96" t="s">
        <v>326</v>
      </c>
      <c r="T162" s="96">
        <v>0</v>
      </c>
      <c r="U162" s="296">
        <v>0</v>
      </c>
    </row>
    <row r="163" spans="2:21" ht="30.75" hidden="1" customHeight="1">
      <c r="B163" s="297" t="s">
        <v>315</v>
      </c>
      <c r="C163" s="297" t="s">
        <v>388</v>
      </c>
      <c r="D163" s="301" t="s">
        <v>483</v>
      </c>
      <c r="E163" s="332" t="s">
        <v>467</v>
      </c>
      <c r="F163" s="88" t="s">
        <v>170</v>
      </c>
      <c r="G163" s="97" t="s">
        <v>319</v>
      </c>
      <c r="H163" s="306" t="s">
        <v>320</v>
      </c>
      <c r="I163" s="306" t="s">
        <v>329</v>
      </c>
      <c r="J163" s="203">
        <v>1</v>
      </c>
      <c r="K163" s="311" t="s">
        <v>606</v>
      </c>
      <c r="L163" s="97" t="s">
        <v>323</v>
      </c>
      <c r="M163" s="97" t="s">
        <v>336</v>
      </c>
      <c r="N163" s="97" t="s">
        <v>337</v>
      </c>
      <c r="O163" s="316" t="s">
        <v>337</v>
      </c>
      <c r="P163" s="95">
        <v>0</v>
      </c>
      <c r="Q163" s="96">
        <v>50</v>
      </c>
      <c r="R163" s="99">
        <f t="shared" si="2"/>
        <v>50</v>
      </c>
      <c r="S163" s="96" t="s">
        <v>326</v>
      </c>
      <c r="T163" s="96">
        <v>0</v>
      </c>
      <c r="U163" s="296">
        <v>0</v>
      </c>
    </row>
    <row r="164" spans="2:21" ht="30.75" hidden="1" customHeight="1">
      <c r="B164" s="297" t="s">
        <v>315</v>
      </c>
      <c r="C164" s="297" t="s">
        <v>327</v>
      </c>
      <c r="D164" s="301" t="s">
        <v>483</v>
      </c>
      <c r="E164" s="332" t="s">
        <v>467</v>
      </c>
      <c r="F164" s="88" t="s">
        <v>170</v>
      </c>
      <c r="G164" s="97" t="s">
        <v>319</v>
      </c>
      <c r="H164" s="306" t="s">
        <v>320</v>
      </c>
      <c r="I164" s="306" t="s">
        <v>329</v>
      </c>
      <c r="J164" s="203">
        <v>1</v>
      </c>
      <c r="K164" s="311" t="s">
        <v>607</v>
      </c>
      <c r="L164" s="97" t="s">
        <v>323</v>
      </c>
      <c r="M164" s="97" t="s">
        <v>336</v>
      </c>
      <c r="N164" s="97" t="s">
        <v>337</v>
      </c>
      <c r="O164" s="316" t="s">
        <v>589</v>
      </c>
      <c r="P164" s="95">
        <v>0</v>
      </c>
      <c r="Q164" s="96">
        <v>70</v>
      </c>
      <c r="R164" s="99">
        <f t="shared" si="2"/>
        <v>70</v>
      </c>
      <c r="S164" s="96" t="s">
        <v>326</v>
      </c>
      <c r="T164" s="96">
        <v>0</v>
      </c>
      <c r="U164" s="296">
        <v>0</v>
      </c>
    </row>
    <row r="165" spans="2:21" ht="30.75" hidden="1" customHeight="1">
      <c r="B165" s="297" t="s">
        <v>315</v>
      </c>
      <c r="C165" s="297" t="s">
        <v>532</v>
      </c>
      <c r="D165" s="301" t="s">
        <v>483</v>
      </c>
      <c r="E165" s="332" t="s">
        <v>467</v>
      </c>
      <c r="F165" s="88" t="s">
        <v>170</v>
      </c>
      <c r="G165" s="97" t="s">
        <v>319</v>
      </c>
      <c r="H165" s="306" t="s">
        <v>320</v>
      </c>
      <c r="I165" s="306" t="s">
        <v>329</v>
      </c>
      <c r="J165" s="203">
        <v>1</v>
      </c>
      <c r="K165" s="311" t="s">
        <v>608</v>
      </c>
      <c r="L165" s="97" t="s">
        <v>323</v>
      </c>
      <c r="M165" s="97" t="s">
        <v>336</v>
      </c>
      <c r="N165" s="97" t="s">
        <v>584</v>
      </c>
      <c r="O165" s="316" t="s">
        <v>584</v>
      </c>
      <c r="P165" s="95">
        <v>0</v>
      </c>
      <c r="Q165" s="96">
        <v>80</v>
      </c>
      <c r="R165" s="99">
        <f t="shared" si="2"/>
        <v>80</v>
      </c>
      <c r="S165" s="96" t="s">
        <v>326</v>
      </c>
      <c r="T165" s="96">
        <v>0</v>
      </c>
      <c r="U165" s="296">
        <v>0</v>
      </c>
    </row>
    <row r="166" spans="2:21" ht="30.75" hidden="1" customHeight="1">
      <c r="B166" s="297" t="s">
        <v>315</v>
      </c>
      <c r="C166" s="297" t="s">
        <v>500</v>
      </c>
      <c r="D166" s="301" t="s">
        <v>483</v>
      </c>
      <c r="E166" s="332" t="s">
        <v>467</v>
      </c>
      <c r="F166" s="88" t="s">
        <v>170</v>
      </c>
      <c r="G166" s="97" t="s">
        <v>319</v>
      </c>
      <c r="H166" s="306" t="s">
        <v>320</v>
      </c>
      <c r="I166" s="306" t="s">
        <v>329</v>
      </c>
      <c r="J166" s="203">
        <v>1</v>
      </c>
      <c r="K166" s="311" t="s">
        <v>609</v>
      </c>
      <c r="L166" s="97" t="s">
        <v>323</v>
      </c>
      <c r="M166" s="97" t="s">
        <v>324</v>
      </c>
      <c r="N166" s="97" t="s">
        <v>325</v>
      </c>
      <c r="O166" s="316" t="s">
        <v>325</v>
      </c>
      <c r="P166" s="95">
        <v>0</v>
      </c>
      <c r="Q166" s="96">
        <v>100</v>
      </c>
      <c r="R166" s="99">
        <f t="shared" si="2"/>
        <v>100</v>
      </c>
      <c r="S166" s="96" t="s">
        <v>326</v>
      </c>
      <c r="T166" s="96">
        <v>0</v>
      </c>
      <c r="U166" s="296">
        <v>0</v>
      </c>
    </row>
    <row r="167" spans="2:21" ht="30.75" hidden="1" customHeight="1">
      <c r="B167" s="297" t="s">
        <v>315</v>
      </c>
      <c r="C167" s="297" t="s">
        <v>327</v>
      </c>
      <c r="D167" s="301" t="s">
        <v>610</v>
      </c>
      <c r="E167" s="332" t="s">
        <v>467</v>
      </c>
      <c r="F167" s="88" t="s">
        <v>170</v>
      </c>
      <c r="G167" s="97" t="s">
        <v>319</v>
      </c>
      <c r="H167" s="306" t="s">
        <v>320</v>
      </c>
      <c r="I167" s="306" t="s">
        <v>411</v>
      </c>
      <c r="J167" s="203">
        <v>1</v>
      </c>
      <c r="K167" s="311" t="s">
        <v>611</v>
      </c>
      <c r="L167" s="97" t="s">
        <v>323</v>
      </c>
      <c r="M167" s="97" t="s">
        <v>336</v>
      </c>
      <c r="N167" s="97" t="s">
        <v>337</v>
      </c>
      <c r="O167" s="316" t="s">
        <v>337</v>
      </c>
      <c r="P167" s="95">
        <v>0</v>
      </c>
      <c r="Q167" s="96">
        <v>3000</v>
      </c>
      <c r="R167" s="99">
        <f t="shared" si="2"/>
        <v>3000</v>
      </c>
      <c r="S167" s="96" t="s">
        <v>326</v>
      </c>
      <c r="T167" s="96">
        <v>0</v>
      </c>
      <c r="U167" s="296">
        <v>0</v>
      </c>
    </row>
    <row r="168" spans="2:21" ht="30.75" hidden="1" customHeight="1">
      <c r="B168" s="297" t="s">
        <v>315</v>
      </c>
      <c r="C168" s="297" t="s">
        <v>532</v>
      </c>
      <c r="D168" s="301" t="s">
        <v>610</v>
      </c>
      <c r="E168" s="332" t="s">
        <v>467</v>
      </c>
      <c r="F168" s="88" t="s">
        <v>170</v>
      </c>
      <c r="G168" s="97" t="s">
        <v>319</v>
      </c>
      <c r="H168" s="306" t="s">
        <v>320</v>
      </c>
      <c r="I168" s="306" t="s">
        <v>411</v>
      </c>
      <c r="J168" s="203">
        <v>1</v>
      </c>
      <c r="K168" s="311" t="s">
        <v>611</v>
      </c>
      <c r="L168" s="97" t="s">
        <v>323</v>
      </c>
      <c r="M168" s="97" t="s">
        <v>336</v>
      </c>
      <c r="N168" s="97" t="s">
        <v>337</v>
      </c>
      <c r="O168" s="316" t="s">
        <v>337</v>
      </c>
      <c r="P168" s="95">
        <v>0</v>
      </c>
      <c r="Q168" s="96">
        <v>1000</v>
      </c>
      <c r="R168" s="99">
        <f t="shared" si="2"/>
        <v>1000</v>
      </c>
      <c r="S168" s="96" t="s">
        <v>326</v>
      </c>
      <c r="T168" s="96">
        <v>0</v>
      </c>
      <c r="U168" s="296">
        <v>0</v>
      </c>
    </row>
    <row r="169" spans="2:21" ht="30.75" hidden="1" customHeight="1">
      <c r="B169" s="297" t="s">
        <v>315</v>
      </c>
      <c r="C169" s="297" t="s">
        <v>388</v>
      </c>
      <c r="D169" s="301" t="s">
        <v>612</v>
      </c>
      <c r="E169" s="332" t="s">
        <v>467</v>
      </c>
      <c r="F169" s="88" t="s">
        <v>170</v>
      </c>
      <c r="G169" s="97" t="s">
        <v>319</v>
      </c>
      <c r="H169" s="306" t="s">
        <v>320</v>
      </c>
      <c r="I169" s="306" t="s">
        <v>371</v>
      </c>
      <c r="J169" s="203">
        <v>1</v>
      </c>
      <c r="K169" s="311" t="s">
        <v>613</v>
      </c>
      <c r="L169" s="97" t="s">
        <v>323</v>
      </c>
      <c r="M169" s="97" t="s">
        <v>336</v>
      </c>
      <c r="N169" s="97" t="s">
        <v>337</v>
      </c>
      <c r="O169" s="316" t="s">
        <v>601</v>
      </c>
      <c r="P169" s="95">
        <v>0</v>
      </c>
      <c r="Q169" s="96">
        <v>180</v>
      </c>
      <c r="R169" s="99">
        <f t="shared" si="2"/>
        <v>180</v>
      </c>
      <c r="S169" s="96" t="s">
        <v>326</v>
      </c>
      <c r="T169" s="96">
        <v>0</v>
      </c>
      <c r="U169" s="296">
        <v>0</v>
      </c>
    </row>
    <row r="170" spans="2:21" ht="30.75" hidden="1" customHeight="1">
      <c r="B170" s="297" t="s">
        <v>315</v>
      </c>
      <c r="C170" s="297" t="s">
        <v>327</v>
      </c>
      <c r="D170" s="301" t="s">
        <v>612</v>
      </c>
      <c r="E170" s="332" t="s">
        <v>467</v>
      </c>
      <c r="F170" s="88" t="s">
        <v>170</v>
      </c>
      <c r="G170" s="97" t="s">
        <v>319</v>
      </c>
      <c r="H170" s="306" t="s">
        <v>320</v>
      </c>
      <c r="I170" s="306" t="s">
        <v>371</v>
      </c>
      <c r="J170" s="203">
        <v>1</v>
      </c>
      <c r="K170" s="311" t="s">
        <v>614</v>
      </c>
      <c r="L170" s="97" t="s">
        <v>323</v>
      </c>
      <c r="M170" s="97" t="s">
        <v>336</v>
      </c>
      <c r="N170" s="97" t="s">
        <v>337</v>
      </c>
      <c r="O170" s="316" t="s">
        <v>431</v>
      </c>
      <c r="P170" s="95">
        <v>0</v>
      </c>
      <c r="Q170" s="96">
        <v>200</v>
      </c>
      <c r="R170" s="99">
        <f t="shared" si="2"/>
        <v>200</v>
      </c>
      <c r="S170" s="96" t="s">
        <v>326</v>
      </c>
      <c r="T170" s="96">
        <v>0</v>
      </c>
      <c r="U170" s="296">
        <v>0</v>
      </c>
    </row>
    <row r="171" spans="2:21" ht="30.75" hidden="1" customHeight="1">
      <c r="B171" s="297" t="s">
        <v>315</v>
      </c>
      <c r="C171" s="297" t="s">
        <v>532</v>
      </c>
      <c r="D171" s="301" t="s">
        <v>612</v>
      </c>
      <c r="E171" s="332" t="s">
        <v>467</v>
      </c>
      <c r="F171" s="88" t="s">
        <v>170</v>
      </c>
      <c r="G171" s="97" t="s">
        <v>319</v>
      </c>
      <c r="H171" s="306" t="s">
        <v>320</v>
      </c>
      <c r="I171" s="306" t="s">
        <v>371</v>
      </c>
      <c r="J171" s="203">
        <v>1</v>
      </c>
      <c r="K171" s="311" t="s">
        <v>615</v>
      </c>
      <c r="L171" s="97" t="s">
        <v>323</v>
      </c>
      <c r="M171" s="97" t="s">
        <v>336</v>
      </c>
      <c r="N171" s="97" t="s">
        <v>337</v>
      </c>
      <c r="O171" s="316" t="s">
        <v>565</v>
      </c>
      <c r="P171" s="95">
        <v>0</v>
      </c>
      <c r="Q171" s="96">
        <v>170</v>
      </c>
      <c r="R171" s="99">
        <f t="shared" si="2"/>
        <v>170</v>
      </c>
      <c r="S171" s="96" t="s">
        <v>326</v>
      </c>
      <c r="T171" s="96">
        <v>0</v>
      </c>
      <c r="U171" s="296">
        <v>0</v>
      </c>
    </row>
    <row r="172" spans="2:21" ht="30.75" customHeight="1">
      <c r="B172" s="297" t="s">
        <v>315</v>
      </c>
      <c r="C172" s="297" t="s">
        <v>500</v>
      </c>
      <c r="D172" s="301" t="s">
        <v>616</v>
      </c>
      <c r="E172" s="332" t="s">
        <v>467</v>
      </c>
      <c r="F172" s="88" t="s">
        <v>203</v>
      </c>
      <c r="G172" s="97" t="s">
        <v>319</v>
      </c>
      <c r="H172" s="306" t="s">
        <v>320</v>
      </c>
      <c r="I172" s="306" t="s">
        <v>321</v>
      </c>
      <c r="J172" s="203">
        <v>1</v>
      </c>
      <c r="K172" s="311" t="s">
        <v>617</v>
      </c>
      <c r="L172" s="97" t="s">
        <v>323</v>
      </c>
      <c r="M172" s="97" t="s">
        <v>336</v>
      </c>
      <c r="N172" s="97" t="s">
        <v>337</v>
      </c>
      <c r="O172" s="316" t="s">
        <v>565</v>
      </c>
      <c r="P172" s="95">
        <v>0</v>
      </c>
      <c r="Q172" s="96">
        <v>3000</v>
      </c>
      <c r="R172" s="99">
        <f t="shared" si="2"/>
        <v>3000</v>
      </c>
      <c r="S172" s="96" t="s">
        <v>326</v>
      </c>
      <c r="T172" s="96">
        <v>0</v>
      </c>
      <c r="U172" s="296">
        <v>0</v>
      </c>
    </row>
    <row r="173" spans="2:21" ht="30.75" customHeight="1">
      <c r="B173" s="297" t="s">
        <v>315</v>
      </c>
      <c r="C173" s="297" t="s">
        <v>495</v>
      </c>
      <c r="D173" s="301" t="s">
        <v>616</v>
      </c>
      <c r="E173" s="332" t="s">
        <v>467</v>
      </c>
      <c r="F173" s="88" t="s">
        <v>170</v>
      </c>
      <c r="G173" s="97" t="s">
        <v>319</v>
      </c>
      <c r="H173" s="306" t="s">
        <v>320</v>
      </c>
      <c r="I173" s="306" t="s">
        <v>321</v>
      </c>
      <c r="J173" s="203">
        <v>1</v>
      </c>
      <c r="K173" s="311" t="s">
        <v>618</v>
      </c>
      <c r="L173" s="97" t="s">
        <v>323</v>
      </c>
      <c r="M173" s="97" t="s">
        <v>336</v>
      </c>
      <c r="N173" s="97" t="s">
        <v>337</v>
      </c>
      <c r="O173" s="316" t="s">
        <v>337</v>
      </c>
      <c r="P173" s="95">
        <v>0</v>
      </c>
      <c r="Q173" s="96">
        <v>2500</v>
      </c>
      <c r="R173" s="99">
        <f t="shared" si="2"/>
        <v>2500</v>
      </c>
      <c r="S173" s="96" t="s">
        <v>326</v>
      </c>
      <c r="T173" s="96">
        <v>0</v>
      </c>
      <c r="U173" s="296">
        <v>0</v>
      </c>
    </row>
    <row r="174" spans="2:21" ht="30.75" customHeight="1">
      <c r="B174" s="297" t="s">
        <v>315</v>
      </c>
      <c r="C174" s="297" t="s">
        <v>471</v>
      </c>
      <c r="D174" s="301" t="s">
        <v>616</v>
      </c>
      <c r="E174" s="332" t="s">
        <v>467</v>
      </c>
      <c r="F174" s="88" t="s">
        <v>170</v>
      </c>
      <c r="G174" s="97" t="s">
        <v>319</v>
      </c>
      <c r="H174" s="306" t="s">
        <v>320</v>
      </c>
      <c r="I174" s="306" t="s">
        <v>321</v>
      </c>
      <c r="J174" s="203">
        <v>1</v>
      </c>
      <c r="K174" s="311" t="s">
        <v>619</v>
      </c>
      <c r="L174" s="97" t="s">
        <v>323</v>
      </c>
      <c r="M174" s="97" t="s">
        <v>336</v>
      </c>
      <c r="N174" s="97" t="s">
        <v>551</v>
      </c>
      <c r="O174" s="316" t="s">
        <v>552</v>
      </c>
      <c r="P174" s="95">
        <v>0</v>
      </c>
      <c r="Q174" s="96">
        <v>4000</v>
      </c>
      <c r="R174" s="99">
        <f t="shared" si="2"/>
        <v>4000</v>
      </c>
      <c r="S174" s="96" t="s">
        <v>326</v>
      </c>
      <c r="T174" s="96">
        <v>0</v>
      </c>
      <c r="U174" s="296">
        <v>0</v>
      </c>
    </row>
    <row r="175" spans="2:21" ht="30.75" customHeight="1">
      <c r="B175" s="297" t="s">
        <v>315</v>
      </c>
      <c r="C175" s="297" t="s">
        <v>485</v>
      </c>
      <c r="D175" s="301" t="s">
        <v>616</v>
      </c>
      <c r="E175" s="332" t="s">
        <v>467</v>
      </c>
      <c r="F175" s="88" t="s">
        <v>170</v>
      </c>
      <c r="G175" s="97" t="s">
        <v>319</v>
      </c>
      <c r="H175" s="306" t="s">
        <v>320</v>
      </c>
      <c r="I175" s="306" t="s">
        <v>321</v>
      </c>
      <c r="J175" s="203">
        <v>1</v>
      </c>
      <c r="K175" s="311" t="s">
        <v>620</v>
      </c>
      <c r="L175" s="97" t="s">
        <v>323</v>
      </c>
      <c r="M175" s="97" t="s">
        <v>336</v>
      </c>
      <c r="N175" s="97" t="s">
        <v>337</v>
      </c>
      <c r="O175" s="316" t="s">
        <v>536</v>
      </c>
      <c r="P175" s="95">
        <v>0</v>
      </c>
      <c r="Q175" s="96">
        <v>1500</v>
      </c>
      <c r="R175" s="99">
        <f t="shared" si="2"/>
        <v>1500</v>
      </c>
      <c r="S175" s="96" t="s">
        <v>326</v>
      </c>
      <c r="T175" s="96">
        <v>0</v>
      </c>
      <c r="U175" s="296">
        <v>0</v>
      </c>
    </row>
    <row r="176" spans="2:21" ht="30.75" customHeight="1">
      <c r="B176" s="297" t="s">
        <v>315</v>
      </c>
      <c r="C176" s="297" t="s">
        <v>476</v>
      </c>
      <c r="D176" s="301" t="s">
        <v>616</v>
      </c>
      <c r="E176" s="332" t="s">
        <v>467</v>
      </c>
      <c r="F176" s="88" t="s">
        <v>170</v>
      </c>
      <c r="G176" s="97" t="s">
        <v>319</v>
      </c>
      <c r="H176" s="306" t="s">
        <v>320</v>
      </c>
      <c r="I176" s="306" t="s">
        <v>321</v>
      </c>
      <c r="J176" s="203">
        <v>1</v>
      </c>
      <c r="K176" s="311" t="s">
        <v>621</v>
      </c>
      <c r="L176" s="97" t="s">
        <v>323</v>
      </c>
      <c r="M176" s="97" t="s">
        <v>336</v>
      </c>
      <c r="N176" s="97" t="s">
        <v>337</v>
      </c>
      <c r="O176" s="316" t="s">
        <v>561</v>
      </c>
      <c r="P176" s="95">
        <v>0</v>
      </c>
      <c r="Q176" s="96">
        <v>4500</v>
      </c>
      <c r="R176" s="99">
        <f t="shared" si="2"/>
        <v>4500</v>
      </c>
      <c r="S176" s="96" t="s">
        <v>326</v>
      </c>
      <c r="T176" s="96">
        <v>0</v>
      </c>
      <c r="U176" s="296">
        <v>0</v>
      </c>
    </row>
    <row r="177" spans="2:21" ht="30.75" customHeight="1">
      <c r="B177" s="297" t="s">
        <v>315</v>
      </c>
      <c r="C177" s="297" t="s">
        <v>316</v>
      </c>
      <c r="D177" s="301" t="s">
        <v>616</v>
      </c>
      <c r="E177" s="332" t="s">
        <v>467</v>
      </c>
      <c r="F177" s="88" t="s">
        <v>170</v>
      </c>
      <c r="G177" s="97" t="s">
        <v>319</v>
      </c>
      <c r="H177" s="306" t="s">
        <v>320</v>
      </c>
      <c r="I177" s="306" t="s">
        <v>321</v>
      </c>
      <c r="J177" s="203">
        <v>1</v>
      </c>
      <c r="K177" s="311" t="s">
        <v>622</v>
      </c>
      <c r="L177" s="97" t="s">
        <v>323</v>
      </c>
      <c r="M177" s="97" t="s">
        <v>336</v>
      </c>
      <c r="N177" s="97" t="s">
        <v>337</v>
      </c>
      <c r="O177" s="316" t="s">
        <v>571</v>
      </c>
      <c r="P177" s="95">
        <v>0</v>
      </c>
      <c r="Q177" s="96">
        <v>5000</v>
      </c>
      <c r="R177" s="99">
        <f t="shared" si="2"/>
        <v>5000</v>
      </c>
      <c r="S177" s="96" t="s">
        <v>326</v>
      </c>
      <c r="T177" s="96">
        <v>0</v>
      </c>
      <c r="U177" s="296">
        <v>0</v>
      </c>
    </row>
    <row r="178" spans="2:21" ht="30.75" customHeight="1">
      <c r="B178" s="297" t="s">
        <v>315</v>
      </c>
      <c r="C178" s="297" t="s">
        <v>490</v>
      </c>
      <c r="D178" s="301" t="s">
        <v>616</v>
      </c>
      <c r="E178" s="332" t="s">
        <v>467</v>
      </c>
      <c r="F178" s="88" t="s">
        <v>170</v>
      </c>
      <c r="G178" s="97" t="s">
        <v>319</v>
      </c>
      <c r="H178" s="306" t="s">
        <v>320</v>
      </c>
      <c r="I178" s="306" t="s">
        <v>321</v>
      </c>
      <c r="J178" s="203">
        <v>1</v>
      </c>
      <c r="K178" s="311" t="s">
        <v>623</v>
      </c>
      <c r="L178" s="97" t="s">
        <v>323</v>
      </c>
      <c r="M178" s="97" t="s">
        <v>336</v>
      </c>
      <c r="N178" s="97" t="s">
        <v>530</v>
      </c>
      <c r="O178" s="316" t="s">
        <v>534</v>
      </c>
      <c r="P178" s="95">
        <v>0</v>
      </c>
      <c r="Q178" s="96">
        <v>3000</v>
      </c>
      <c r="R178" s="99">
        <f t="shared" si="2"/>
        <v>3000</v>
      </c>
      <c r="S178" s="96" t="s">
        <v>326</v>
      </c>
      <c r="T178" s="96">
        <v>0</v>
      </c>
      <c r="U178" s="296">
        <v>0</v>
      </c>
    </row>
    <row r="179" spans="2:21" ht="30.75" customHeight="1">
      <c r="B179" s="297" t="s">
        <v>315</v>
      </c>
      <c r="C179" s="297" t="s">
        <v>394</v>
      </c>
      <c r="D179" s="301" t="s">
        <v>616</v>
      </c>
      <c r="E179" s="332" t="s">
        <v>467</v>
      </c>
      <c r="F179" s="88" t="s">
        <v>170</v>
      </c>
      <c r="G179" s="97" t="s">
        <v>319</v>
      </c>
      <c r="H179" s="306" t="s">
        <v>320</v>
      </c>
      <c r="I179" s="306" t="s">
        <v>321</v>
      </c>
      <c r="J179" s="203">
        <v>1</v>
      </c>
      <c r="K179" s="311" t="s">
        <v>624</v>
      </c>
      <c r="L179" s="97" t="s">
        <v>323</v>
      </c>
      <c r="M179" s="97" t="s">
        <v>336</v>
      </c>
      <c r="N179" s="97" t="s">
        <v>337</v>
      </c>
      <c r="O179" s="316" t="s">
        <v>526</v>
      </c>
      <c r="P179" s="95">
        <v>0</v>
      </c>
      <c r="Q179" s="96">
        <v>2500</v>
      </c>
      <c r="R179" s="99">
        <f t="shared" si="2"/>
        <v>2500</v>
      </c>
      <c r="S179" s="96" t="s">
        <v>326</v>
      </c>
      <c r="T179" s="96">
        <v>0</v>
      </c>
      <c r="U179" s="296">
        <v>0</v>
      </c>
    </row>
    <row r="180" spans="2:21" ht="30.75" customHeight="1">
      <c r="B180" s="297" t="s">
        <v>315</v>
      </c>
      <c r="C180" s="297" t="s">
        <v>396</v>
      </c>
      <c r="D180" s="301" t="s">
        <v>616</v>
      </c>
      <c r="E180" s="332" t="s">
        <v>467</v>
      </c>
      <c r="F180" s="88" t="s">
        <v>170</v>
      </c>
      <c r="G180" s="97" t="s">
        <v>319</v>
      </c>
      <c r="H180" s="306" t="s">
        <v>320</v>
      </c>
      <c r="I180" s="306" t="s">
        <v>321</v>
      </c>
      <c r="J180" s="203">
        <v>1</v>
      </c>
      <c r="K180" s="311" t="s">
        <v>625</v>
      </c>
      <c r="L180" s="97" t="s">
        <v>323</v>
      </c>
      <c r="M180" s="97" t="s">
        <v>336</v>
      </c>
      <c r="N180" s="97" t="s">
        <v>337</v>
      </c>
      <c r="O180" s="316" t="s">
        <v>518</v>
      </c>
      <c r="P180" s="95">
        <v>0</v>
      </c>
      <c r="Q180" s="96">
        <v>6500</v>
      </c>
      <c r="R180" s="99">
        <f t="shared" si="2"/>
        <v>6500</v>
      </c>
      <c r="S180" s="96" t="s">
        <v>326</v>
      </c>
      <c r="T180" s="96">
        <v>0</v>
      </c>
      <c r="U180" s="296">
        <v>0</v>
      </c>
    </row>
    <row r="181" spans="2:21" ht="30.75" customHeight="1">
      <c r="B181" s="297" t="s">
        <v>315</v>
      </c>
      <c r="C181" s="297" t="s">
        <v>398</v>
      </c>
      <c r="D181" s="301" t="s">
        <v>616</v>
      </c>
      <c r="E181" s="332" t="s">
        <v>467</v>
      </c>
      <c r="F181" s="88" t="s">
        <v>170</v>
      </c>
      <c r="G181" s="97" t="s">
        <v>319</v>
      </c>
      <c r="H181" s="306" t="s">
        <v>320</v>
      </c>
      <c r="I181" s="306" t="s">
        <v>321</v>
      </c>
      <c r="J181" s="203">
        <v>1</v>
      </c>
      <c r="K181" s="311" t="s">
        <v>626</v>
      </c>
      <c r="L181" s="97" t="s">
        <v>323</v>
      </c>
      <c r="M181" s="97" t="s">
        <v>336</v>
      </c>
      <c r="N181" s="97" t="s">
        <v>627</v>
      </c>
      <c r="O181" s="316" t="s">
        <v>541</v>
      </c>
      <c r="P181" s="95">
        <v>0</v>
      </c>
      <c r="Q181" s="96">
        <v>4000</v>
      </c>
      <c r="R181" s="99">
        <f t="shared" si="2"/>
        <v>4000</v>
      </c>
      <c r="S181" s="96" t="s">
        <v>326</v>
      </c>
      <c r="T181" s="96">
        <v>0</v>
      </c>
      <c r="U181" s="296">
        <v>0</v>
      </c>
    </row>
    <row r="182" spans="2:21" ht="30.75" customHeight="1">
      <c r="B182" s="297" t="s">
        <v>315</v>
      </c>
      <c r="C182" s="297" t="s">
        <v>400</v>
      </c>
      <c r="D182" s="301" t="s">
        <v>616</v>
      </c>
      <c r="E182" s="332" t="s">
        <v>467</v>
      </c>
      <c r="F182" s="88" t="s">
        <v>170</v>
      </c>
      <c r="G182" s="97" t="s">
        <v>319</v>
      </c>
      <c r="H182" s="306" t="s">
        <v>320</v>
      </c>
      <c r="I182" s="306" t="s">
        <v>321</v>
      </c>
      <c r="J182" s="203">
        <v>1</v>
      </c>
      <c r="K182" s="311" t="s">
        <v>628</v>
      </c>
      <c r="L182" s="97" t="s">
        <v>323</v>
      </c>
      <c r="M182" s="97" t="s">
        <v>336</v>
      </c>
      <c r="N182" s="97" t="s">
        <v>523</v>
      </c>
      <c r="O182" s="316" t="s">
        <v>524</v>
      </c>
      <c r="P182" s="95">
        <v>0</v>
      </c>
      <c r="Q182" s="96">
        <v>5000</v>
      </c>
      <c r="R182" s="99">
        <f t="shared" si="2"/>
        <v>5000</v>
      </c>
      <c r="S182" s="96" t="s">
        <v>326</v>
      </c>
      <c r="T182" s="96">
        <v>0</v>
      </c>
      <c r="U182" s="296">
        <v>0</v>
      </c>
    </row>
    <row r="183" spans="2:21" ht="30.75" customHeight="1">
      <c r="B183" s="297" t="s">
        <v>315</v>
      </c>
      <c r="C183" s="297" t="s">
        <v>629</v>
      </c>
      <c r="D183" s="301" t="s">
        <v>616</v>
      </c>
      <c r="E183" s="332" t="s">
        <v>467</v>
      </c>
      <c r="F183" s="88" t="s">
        <v>170</v>
      </c>
      <c r="G183" s="97" t="s">
        <v>319</v>
      </c>
      <c r="H183" s="306" t="s">
        <v>320</v>
      </c>
      <c r="I183" s="306" t="s">
        <v>321</v>
      </c>
      <c r="J183" s="203">
        <v>1</v>
      </c>
      <c r="K183" s="311" t="s">
        <v>630</v>
      </c>
      <c r="L183" s="97" t="s">
        <v>323</v>
      </c>
      <c r="M183" s="97" t="s">
        <v>336</v>
      </c>
      <c r="N183" s="97" t="s">
        <v>337</v>
      </c>
      <c r="O183" s="316" t="s">
        <v>545</v>
      </c>
      <c r="P183" s="95">
        <v>0</v>
      </c>
      <c r="Q183" s="96">
        <v>3000</v>
      </c>
      <c r="R183" s="99">
        <f t="shared" si="2"/>
        <v>3000</v>
      </c>
      <c r="S183" s="96" t="s">
        <v>326</v>
      </c>
      <c r="T183" s="96">
        <v>0</v>
      </c>
      <c r="U183" s="296">
        <v>0</v>
      </c>
    </row>
    <row r="184" spans="2:21" ht="30.75" customHeight="1">
      <c r="B184" s="297" t="s">
        <v>315</v>
      </c>
      <c r="C184" s="297" t="s">
        <v>388</v>
      </c>
      <c r="D184" s="301" t="s">
        <v>616</v>
      </c>
      <c r="E184" s="332" t="s">
        <v>467</v>
      </c>
      <c r="F184" s="88" t="s">
        <v>170</v>
      </c>
      <c r="G184" s="97" t="s">
        <v>319</v>
      </c>
      <c r="H184" s="306" t="s">
        <v>320</v>
      </c>
      <c r="I184" s="306" t="s">
        <v>321</v>
      </c>
      <c r="J184" s="203">
        <v>1</v>
      </c>
      <c r="K184" s="311" t="s">
        <v>631</v>
      </c>
      <c r="L184" s="97" t="s">
        <v>323</v>
      </c>
      <c r="M184" s="97" t="s">
        <v>336</v>
      </c>
      <c r="N184" s="97" t="s">
        <v>337</v>
      </c>
      <c r="O184" s="316" t="s">
        <v>554</v>
      </c>
      <c r="P184" s="95">
        <v>0</v>
      </c>
      <c r="Q184" s="96">
        <v>2000</v>
      </c>
      <c r="R184" s="99">
        <f t="shared" si="2"/>
        <v>2000</v>
      </c>
      <c r="S184" s="96" t="s">
        <v>326</v>
      </c>
      <c r="T184" s="96">
        <v>0</v>
      </c>
      <c r="U184" s="296">
        <v>0</v>
      </c>
    </row>
    <row r="185" spans="2:21" ht="30.75" customHeight="1">
      <c r="B185" s="297" t="s">
        <v>315</v>
      </c>
      <c r="C185" s="297" t="s">
        <v>327</v>
      </c>
      <c r="D185" s="301" t="s">
        <v>616</v>
      </c>
      <c r="E185" s="332" t="s">
        <v>467</v>
      </c>
      <c r="F185" s="88" t="s">
        <v>170</v>
      </c>
      <c r="G185" s="97" t="s">
        <v>319</v>
      </c>
      <c r="H185" s="306" t="s">
        <v>320</v>
      </c>
      <c r="I185" s="306" t="s">
        <v>321</v>
      </c>
      <c r="J185" s="203">
        <v>1</v>
      </c>
      <c r="K185" s="311" t="s">
        <v>632</v>
      </c>
      <c r="L185" s="97" t="s">
        <v>323</v>
      </c>
      <c r="M185" s="97" t="s">
        <v>336</v>
      </c>
      <c r="N185" s="97" t="s">
        <v>530</v>
      </c>
      <c r="O185" s="316" t="s">
        <v>549</v>
      </c>
      <c r="P185" s="95">
        <v>0</v>
      </c>
      <c r="Q185" s="96">
        <v>1500</v>
      </c>
      <c r="R185" s="99">
        <f t="shared" si="2"/>
        <v>1500</v>
      </c>
      <c r="S185" s="96" t="s">
        <v>326</v>
      </c>
      <c r="T185" s="96">
        <v>0</v>
      </c>
      <c r="U185" s="296">
        <v>0</v>
      </c>
    </row>
    <row r="186" spans="2:21" ht="30.75" customHeight="1">
      <c r="B186" s="297" t="s">
        <v>315</v>
      </c>
      <c r="C186" s="297" t="s">
        <v>532</v>
      </c>
      <c r="D186" s="301" t="s">
        <v>616</v>
      </c>
      <c r="E186" s="332" t="s">
        <v>467</v>
      </c>
      <c r="F186" s="88" t="s">
        <v>170</v>
      </c>
      <c r="G186" s="97" t="s">
        <v>319</v>
      </c>
      <c r="H186" s="306" t="s">
        <v>320</v>
      </c>
      <c r="I186" s="306" t="s">
        <v>321</v>
      </c>
      <c r="J186" s="203">
        <v>1</v>
      </c>
      <c r="K186" s="311" t="s">
        <v>633</v>
      </c>
      <c r="L186" s="97" t="s">
        <v>323</v>
      </c>
      <c r="M186" s="97" t="s">
        <v>336</v>
      </c>
      <c r="N186" s="97" t="s">
        <v>337</v>
      </c>
      <c r="O186" s="316" t="s">
        <v>510</v>
      </c>
      <c r="P186" s="95">
        <v>0</v>
      </c>
      <c r="Q186" s="96">
        <v>2000</v>
      </c>
      <c r="R186" s="99">
        <f t="shared" si="2"/>
        <v>2000</v>
      </c>
      <c r="S186" s="96" t="s">
        <v>326</v>
      </c>
      <c r="T186" s="96">
        <v>0</v>
      </c>
      <c r="U186" s="296">
        <v>0</v>
      </c>
    </row>
    <row r="187" spans="2:21" ht="30.75" customHeight="1">
      <c r="B187" s="297" t="s">
        <v>315</v>
      </c>
      <c r="C187" s="297" t="s">
        <v>516</v>
      </c>
      <c r="D187" s="301" t="s">
        <v>616</v>
      </c>
      <c r="E187" s="332" t="s">
        <v>467</v>
      </c>
      <c r="F187" s="88" t="s">
        <v>170</v>
      </c>
      <c r="G187" s="97" t="s">
        <v>319</v>
      </c>
      <c r="H187" s="306" t="s">
        <v>320</v>
      </c>
      <c r="I187" s="306" t="s">
        <v>321</v>
      </c>
      <c r="J187" s="203">
        <v>1</v>
      </c>
      <c r="K187" s="311" t="s">
        <v>634</v>
      </c>
      <c r="L187" s="97" t="s">
        <v>323</v>
      </c>
      <c r="M187" s="97" t="s">
        <v>336</v>
      </c>
      <c r="N187" s="97" t="s">
        <v>337</v>
      </c>
      <c r="O187" s="316" t="s">
        <v>601</v>
      </c>
      <c r="P187" s="95">
        <v>0</v>
      </c>
      <c r="Q187" s="96">
        <v>1500</v>
      </c>
      <c r="R187" s="99">
        <f t="shared" si="2"/>
        <v>1500</v>
      </c>
      <c r="S187" s="96" t="s">
        <v>326</v>
      </c>
      <c r="T187" s="96">
        <v>0</v>
      </c>
      <c r="U187" s="296">
        <v>0</v>
      </c>
    </row>
    <row r="188" spans="2:21" ht="30.75" customHeight="1">
      <c r="B188" s="297" t="s">
        <v>315</v>
      </c>
      <c r="C188" s="297" t="s">
        <v>572</v>
      </c>
      <c r="D188" s="301" t="s">
        <v>616</v>
      </c>
      <c r="E188" s="332" t="s">
        <v>467</v>
      </c>
      <c r="F188" s="88" t="s">
        <v>170</v>
      </c>
      <c r="G188" s="97" t="s">
        <v>319</v>
      </c>
      <c r="H188" s="306" t="s">
        <v>320</v>
      </c>
      <c r="I188" s="306" t="s">
        <v>321</v>
      </c>
      <c r="J188" s="203">
        <v>1</v>
      </c>
      <c r="K188" s="311" t="s">
        <v>635</v>
      </c>
      <c r="L188" s="97" t="s">
        <v>323</v>
      </c>
      <c r="M188" s="97" t="s">
        <v>336</v>
      </c>
      <c r="N188" s="97" t="s">
        <v>337</v>
      </c>
      <c r="O188" s="316" t="s">
        <v>636</v>
      </c>
      <c r="P188" s="95">
        <v>0</v>
      </c>
      <c r="Q188" s="96">
        <v>3000</v>
      </c>
      <c r="R188" s="99">
        <f t="shared" si="2"/>
        <v>3000</v>
      </c>
      <c r="S188" s="96" t="s">
        <v>326</v>
      </c>
      <c r="T188" s="96">
        <v>0</v>
      </c>
      <c r="U188" s="296">
        <v>0</v>
      </c>
    </row>
    <row r="189" spans="2:21" ht="30.75" customHeight="1">
      <c r="B189" s="297" t="s">
        <v>315</v>
      </c>
      <c r="C189" s="297" t="s">
        <v>330</v>
      </c>
      <c r="D189" s="301" t="s">
        <v>616</v>
      </c>
      <c r="E189" s="332" t="s">
        <v>467</v>
      </c>
      <c r="F189" s="88" t="s">
        <v>170</v>
      </c>
      <c r="G189" s="97" t="s">
        <v>319</v>
      </c>
      <c r="H189" s="306" t="s">
        <v>320</v>
      </c>
      <c r="I189" s="306" t="s">
        <v>321</v>
      </c>
      <c r="J189" s="203">
        <v>1</v>
      </c>
      <c r="K189" s="311" t="s">
        <v>637</v>
      </c>
      <c r="L189" s="97" t="s">
        <v>323</v>
      </c>
      <c r="M189" s="97" t="s">
        <v>469</v>
      </c>
      <c r="N189" s="97" t="s">
        <v>469</v>
      </c>
      <c r="O189" s="316" t="s">
        <v>543</v>
      </c>
      <c r="P189" s="95">
        <v>0</v>
      </c>
      <c r="Q189" s="96">
        <v>2000</v>
      </c>
      <c r="R189" s="99">
        <f t="shared" si="2"/>
        <v>2000</v>
      </c>
      <c r="S189" s="96" t="s">
        <v>326</v>
      </c>
      <c r="T189" s="96">
        <v>0</v>
      </c>
      <c r="U189" s="296">
        <v>0</v>
      </c>
    </row>
    <row r="190" spans="2:21" ht="30.75" customHeight="1">
      <c r="B190" s="297" t="s">
        <v>315</v>
      </c>
      <c r="C190" s="297" t="s">
        <v>332</v>
      </c>
      <c r="D190" s="301" t="s">
        <v>616</v>
      </c>
      <c r="E190" s="332" t="s">
        <v>467</v>
      </c>
      <c r="F190" s="88" t="s">
        <v>170</v>
      </c>
      <c r="G190" s="97" t="s">
        <v>319</v>
      </c>
      <c r="H190" s="306" t="s">
        <v>320</v>
      </c>
      <c r="I190" s="306" t="s">
        <v>321</v>
      </c>
      <c r="J190" s="203">
        <v>1</v>
      </c>
      <c r="K190" s="311" t="s">
        <v>638</v>
      </c>
      <c r="L190" s="97" t="s">
        <v>323</v>
      </c>
      <c r="M190" s="97" t="s">
        <v>469</v>
      </c>
      <c r="N190" s="97" t="s">
        <v>558</v>
      </c>
      <c r="O190" s="316" t="s">
        <v>559</v>
      </c>
      <c r="P190" s="95">
        <v>0</v>
      </c>
      <c r="Q190" s="96">
        <v>5000</v>
      </c>
      <c r="R190" s="99">
        <f t="shared" si="2"/>
        <v>5000</v>
      </c>
      <c r="S190" s="96" t="s">
        <v>326</v>
      </c>
      <c r="T190" s="96">
        <v>0</v>
      </c>
      <c r="U190" s="296">
        <v>0</v>
      </c>
    </row>
    <row r="191" spans="2:21" ht="30.75" customHeight="1">
      <c r="B191" s="297" t="s">
        <v>315</v>
      </c>
      <c r="C191" s="297" t="s">
        <v>639</v>
      </c>
      <c r="D191" s="301" t="s">
        <v>616</v>
      </c>
      <c r="E191" s="332" t="s">
        <v>467</v>
      </c>
      <c r="F191" s="88" t="s">
        <v>170</v>
      </c>
      <c r="G191" s="97" t="s">
        <v>319</v>
      </c>
      <c r="H191" s="306" t="s">
        <v>320</v>
      </c>
      <c r="I191" s="306" t="s">
        <v>321</v>
      </c>
      <c r="J191" s="203">
        <v>1</v>
      </c>
      <c r="K191" s="311" t="s">
        <v>640</v>
      </c>
      <c r="L191" s="97" t="s">
        <v>323</v>
      </c>
      <c r="M191" s="97" t="s">
        <v>336</v>
      </c>
      <c r="N191" s="97" t="s">
        <v>551</v>
      </c>
      <c r="O191" s="316" t="s">
        <v>551</v>
      </c>
      <c r="P191" s="95">
        <v>0</v>
      </c>
      <c r="Q191" s="96">
        <v>2000</v>
      </c>
      <c r="R191" s="99">
        <f t="shared" si="2"/>
        <v>2000</v>
      </c>
      <c r="S191" s="96" t="s">
        <v>326</v>
      </c>
      <c r="T191" s="96">
        <v>0</v>
      </c>
      <c r="U191" s="296">
        <v>0</v>
      </c>
    </row>
    <row r="192" spans="2:21" ht="30.75" customHeight="1">
      <c r="B192" s="297" t="s">
        <v>315</v>
      </c>
      <c r="C192" s="297" t="s">
        <v>641</v>
      </c>
      <c r="D192" s="301" t="s">
        <v>616</v>
      </c>
      <c r="E192" s="332" t="s">
        <v>467</v>
      </c>
      <c r="F192" s="88" t="s">
        <v>170</v>
      </c>
      <c r="G192" s="97" t="s">
        <v>319</v>
      </c>
      <c r="H192" s="306" t="s">
        <v>320</v>
      </c>
      <c r="I192" s="306" t="s">
        <v>321</v>
      </c>
      <c r="J192" s="203">
        <v>1</v>
      </c>
      <c r="K192" s="311" t="s">
        <v>642</v>
      </c>
      <c r="L192" s="97" t="s">
        <v>323</v>
      </c>
      <c r="M192" s="97" t="s">
        <v>336</v>
      </c>
      <c r="N192" s="97" t="s">
        <v>337</v>
      </c>
      <c r="O192" s="316" t="s">
        <v>556</v>
      </c>
      <c r="P192" s="95">
        <v>0</v>
      </c>
      <c r="Q192" s="96">
        <v>3500</v>
      </c>
      <c r="R192" s="99">
        <f t="shared" si="2"/>
        <v>3500</v>
      </c>
      <c r="S192" s="96" t="s">
        <v>326</v>
      </c>
      <c r="T192" s="96">
        <v>0</v>
      </c>
      <c r="U192" s="296">
        <v>0</v>
      </c>
    </row>
    <row r="193" spans="2:21" ht="30.75" customHeight="1">
      <c r="B193" s="297" t="s">
        <v>315</v>
      </c>
      <c r="C193" s="297" t="s">
        <v>643</v>
      </c>
      <c r="D193" s="301" t="s">
        <v>616</v>
      </c>
      <c r="E193" s="332" t="s">
        <v>467</v>
      </c>
      <c r="F193" s="88" t="s">
        <v>170</v>
      </c>
      <c r="G193" s="97" t="s">
        <v>319</v>
      </c>
      <c r="H193" s="306" t="s">
        <v>320</v>
      </c>
      <c r="I193" s="306" t="s">
        <v>321</v>
      </c>
      <c r="J193" s="203">
        <v>1</v>
      </c>
      <c r="K193" s="311" t="s">
        <v>644</v>
      </c>
      <c r="L193" s="97" t="s">
        <v>323</v>
      </c>
      <c r="M193" s="97" t="s">
        <v>645</v>
      </c>
      <c r="N193" s="97" t="s">
        <v>646</v>
      </c>
      <c r="O193" s="316" t="s">
        <v>647</v>
      </c>
      <c r="P193" s="95">
        <v>0</v>
      </c>
      <c r="Q193" s="96">
        <v>5000</v>
      </c>
      <c r="R193" s="99">
        <f t="shared" si="2"/>
        <v>5000</v>
      </c>
      <c r="S193" s="96" t="s">
        <v>326</v>
      </c>
      <c r="T193" s="96">
        <v>0</v>
      </c>
      <c r="U193" s="296">
        <v>0</v>
      </c>
    </row>
    <row r="194" spans="2:21" ht="30.75" customHeight="1">
      <c r="B194" s="297" t="s">
        <v>315</v>
      </c>
      <c r="C194" s="297" t="s">
        <v>648</v>
      </c>
      <c r="D194" s="301" t="s">
        <v>616</v>
      </c>
      <c r="E194" s="332" t="s">
        <v>467</v>
      </c>
      <c r="F194" s="88" t="s">
        <v>170</v>
      </c>
      <c r="G194" s="97" t="s">
        <v>319</v>
      </c>
      <c r="H194" s="306" t="s">
        <v>320</v>
      </c>
      <c r="I194" s="306" t="s">
        <v>321</v>
      </c>
      <c r="J194" s="203">
        <v>1</v>
      </c>
      <c r="K194" s="311" t="s">
        <v>649</v>
      </c>
      <c r="L194" s="97" t="s">
        <v>323</v>
      </c>
      <c r="M194" s="97" t="s">
        <v>650</v>
      </c>
      <c r="N194" s="97" t="s">
        <v>651</v>
      </c>
      <c r="O194" s="316" t="s">
        <v>652</v>
      </c>
      <c r="P194" s="95">
        <v>0</v>
      </c>
      <c r="Q194" s="96">
        <v>10000</v>
      </c>
      <c r="R194" s="99">
        <f t="shared" si="2"/>
        <v>10000</v>
      </c>
      <c r="S194" s="96" t="s">
        <v>326</v>
      </c>
      <c r="T194" s="96">
        <v>0</v>
      </c>
      <c r="U194" s="296">
        <v>0</v>
      </c>
    </row>
    <row r="195" spans="2:21" ht="30.75" hidden="1" customHeight="1">
      <c r="B195" s="297" t="s">
        <v>315</v>
      </c>
      <c r="C195" s="297" t="s">
        <v>629</v>
      </c>
      <c r="D195" s="301" t="s">
        <v>653</v>
      </c>
      <c r="E195" s="332" t="s">
        <v>467</v>
      </c>
      <c r="F195" s="88" t="s">
        <v>170</v>
      </c>
      <c r="G195" s="97" t="s">
        <v>319</v>
      </c>
      <c r="H195" s="306" t="s">
        <v>320</v>
      </c>
      <c r="I195" s="306" t="s">
        <v>371</v>
      </c>
      <c r="J195" s="203">
        <v>1</v>
      </c>
      <c r="K195" s="311" t="s">
        <v>654</v>
      </c>
      <c r="L195" s="97" t="s">
        <v>323</v>
      </c>
      <c r="M195" s="97" t="s">
        <v>336</v>
      </c>
      <c r="N195" s="97" t="s">
        <v>337</v>
      </c>
      <c r="O195" s="316" t="s">
        <v>655</v>
      </c>
      <c r="P195" s="95">
        <v>0</v>
      </c>
      <c r="Q195" s="96">
        <v>3500</v>
      </c>
      <c r="R195" s="99">
        <f t="shared" si="2"/>
        <v>3500</v>
      </c>
      <c r="S195" s="96" t="s">
        <v>326</v>
      </c>
      <c r="T195" s="96">
        <v>0</v>
      </c>
      <c r="U195" s="296">
        <v>0</v>
      </c>
    </row>
    <row r="196" spans="2:21" ht="30.75" hidden="1" customHeight="1">
      <c r="B196" s="297" t="s">
        <v>315</v>
      </c>
      <c r="C196" s="297" t="s">
        <v>643</v>
      </c>
      <c r="D196" s="301" t="s">
        <v>365</v>
      </c>
      <c r="E196" s="332" t="s">
        <v>467</v>
      </c>
      <c r="F196" s="88" t="s">
        <v>170</v>
      </c>
      <c r="G196" s="97" t="s">
        <v>319</v>
      </c>
      <c r="H196" s="306" t="s">
        <v>320</v>
      </c>
      <c r="I196" s="306" t="s">
        <v>321</v>
      </c>
      <c r="J196" s="203">
        <v>1</v>
      </c>
      <c r="K196" s="311" t="s">
        <v>656</v>
      </c>
      <c r="L196" s="97" t="s">
        <v>323</v>
      </c>
      <c r="M196" s="97" t="s">
        <v>336</v>
      </c>
      <c r="N196" s="97" t="s">
        <v>584</v>
      </c>
      <c r="O196" s="316" t="s">
        <v>584</v>
      </c>
      <c r="P196" s="95">
        <v>0</v>
      </c>
      <c r="Q196" s="96">
        <v>240</v>
      </c>
      <c r="R196" s="99">
        <f t="shared" si="2"/>
        <v>240</v>
      </c>
      <c r="S196" s="96" t="s">
        <v>326</v>
      </c>
      <c r="T196" s="96">
        <v>0</v>
      </c>
      <c r="U196" s="296">
        <v>0</v>
      </c>
    </row>
    <row r="197" spans="2:21" ht="30.75" hidden="1" customHeight="1">
      <c r="B197" s="297" t="s">
        <v>315</v>
      </c>
      <c r="C197" s="297" t="s">
        <v>388</v>
      </c>
      <c r="D197" s="301" t="s">
        <v>435</v>
      </c>
      <c r="E197" s="332" t="s">
        <v>467</v>
      </c>
      <c r="F197" s="88" t="s">
        <v>170</v>
      </c>
      <c r="G197" s="97" t="s">
        <v>319</v>
      </c>
      <c r="H197" s="306" t="s">
        <v>320</v>
      </c>
      <c r="I197" s="306" t="s">
        <v>321</v>
      </c>
      <c r="J197" s="203">
        <v>1</v>
      </c>
      <c r="K197" s="311" t="s">
        <v>656</v>
      </c>
      <c r="L197" s="97" t="s">
        <v>323</v>
      </c>
      <c r="M197" s="97" t="s">
        <v>336</v>
      </c>
      <c r="N197" s="97" t="s">
        <v>584</v>
      </c>
      <c r="O197" s="316" t="s">
        <v>584</v>
      </c>
      <c r="P197" s="95">
        <v>0</v>
      </c>
      <c r="Q197" s="96">
        <v>430</v>
      </c>
      <c r="R197" s="99">
        <f t="shared" si="2"/>
        <v>430</v>
      </c>
      <c r="S197" s="96" t="s">
        <v>326</v>
      </c>
      <c r="T197" s="96">
        <v>0</v>
      </c>
      <c r="U197" s="296">
        <v>0</v>
      </c>
    </row>
    <row r="198" spans="2:21" ht="30.75" hidden="1" customHeight="1">
      <c r="B198" s="297" t="s">
        <v>315</v>
      </c>
      <c r="C198" s="297" t="s">
        <v>332</v>
      </c>
      <c r="D198" s="301" t="s">
        <v>435</v>
      </c>
      <c r="E198" s="332" t="s">
        <v>467</v>
      </c>
      <c r="F198" s="88" t="s">
        <v>170</v>
      </c>
      <c r="G198" s="97" t="s">
        <v>319</v>
      </c>
      <c r="H198" s="306" t="s">
        <v>320</v>
      </c>
      <c r="I198" s="306" t="s">
        <v>321</v>
      </c>
      <c r="J198" s="203">
        <v>1</v>
      </c>
      <c r="K198" s="311" t="s">
        <v>657</v>
      </c>
      <c r="L198" s="97" t="s">
        <v>323</v>
      </c>
      <c r="M198" s="97" t="s">
        <v>658</v>
      </c>
      <c r="N198" s="97" t="s">
        <v>658</v>
      </c>
      <c r="O198" s="316" t="s">
        <v>659</v>
      </c>
      <c r="P198" s="95">
        <v>0</v>
      </c>
      <c r="Q198" s="96">
        <v>1200</v>
      </c>
      <c r="R198" s="99">
        <f t="shared" si="2"/>
        <v>1200</v>
      </c>
      <c r="S198" s="96" t="s">
        <v>326</v>
      </c>
      <c r="T198" s="96">
        <v>0</v>
      </c>
      <c r="U198" s="296">
        <v>0</v>
      </c>
    </row>
    <row r="199" spans="2:21" ht="30.75" hidden="1" customHeight="1">
      <c r="B199" s="297" t="s">
        <v>315</v>
      </c>
      <c r="C199" s="297" t="s">
        <v>316</v>
      </c>
      <c r="D199" s="301" t="s">
        <v>660</v>
      </c>
      <c r="E199" s="332" t="s">
        <v>467</v>
      </c>
      <c r="F199" s="88" t="s">
        <v>170</v>
      </c>
      <c r="G199" s="97" t="s">
        <v>319</v>
      </c>
      <c r="H199" s="306" t="s">
        <v>320</v>
      </c>
      <c r="I199" s="306" t="s">
        <v>321</v>
      </c>
      <c r="J199" s="203">
        <v>1</v>
      </c>
      <c r="K199" s="311" t="s">
        <v>661</v>
      </c>
      <c r="L199" s="97" t="s">
        <v>323</v>
      </c>
      <c r="M199" s="97" t="s">
        <v>336</v>
      </c>
      <c r="N199" s="97" t="s">
        <v>337</v>
      </c>
      <c r="O199" s="316" t="s">
        <v>515</v>
      </c>
      <c r="P199" s="95">
        <v>0</v>
      </c>
      <c r="Q199" s="96">
        <v>342</v>
      </c>
      <c r="R199" s="99">
        <f t="shared" ref="R199:R262" si="3">SUM(P199:Q199)</f>
        <v>342</v>
      </c>
      <c r="S199" s="96" t="s">
        <v>326</v>
      </c>
      <c r="T199" s="96">
        <v>0</v>
      </c>
      <c r="U199" s="296">
        <v>0</v>
      </c>
    </row>
    <row r="200" spans="2:21" ht="30.75" hidden="1" customHeight="1">
      <c r="B200" s="297" t="s">
        <v>315</v>
      </c>
      <c r="C200" s="297" t="s">
        <v>490</v>
      </c>
      <c r="D200" s="301" t="s">
        <v>660</v>
      </c>
      <c r="E200" s="332" t="s">
        <v>467</v>
      </c>
      <c r="F200" s="88" t="s">
        <v>170</v>
      </c>
      <c r="G200" s="97" t="s">
        <v>319</v>
      </c>
      <c r="H200" s="306" t="s">
        <v>320</v>
      </c>
      <c r="I200" s="306" t="s">
        <v>321</v>
      </c>
      <c r="J200" s="203">
        <v>1</v>
      </c>
      <c r="K200" s="311" t="s">
        <v>598</v>
      </c>
      <c r="L200" s="97" t="s">
        <v>323</v>
      </c>
      <c r="M200" s="97" t="s">
        <v>336</v>
      </c>
      <c r="N200" s="97" t="s">
        <v>540</v>
      </c>
      <c r="O200" s="316" t="s">
        <v>541</v>
      </c>
      <c r="P200" s="95">
        <v>0</v>
      </c>
      <c r="Q200" s="96">
        <v>240</v>
      </c>
      <c r="R200" s="99">
        <f t="shared" si="3"/>
        <v>240</v>
      </c>
      <c r="S200" s="96" t="s">
        <v>326</v>
      </c>
      <c r="T200" s="96">
        <v>0</v>
      </c>
      <c r="U200" s="296">
        <v>0</v>
      </c>
    </row>
    <row r="201" spans="2:21" ht="30.75" hidden="1" customHeight="1">
      <c r="B201" s="297" t="s">
        <v>315</v>
      </c>
      <c r="C201" s="297" t="s">
        <v>394</v>
      </c>
      <c r="D201" s="301" t="s">
        <v>660</v>
      </c>
      <c r="E201" s="332" t="s">
        <v>467</v>
      </c>
      <c r="F201" s="88" t="s">
        <v>170</v>
      </c>
      <c r="G201" s="97" t="s">
        <v>319</v>
      </c>
      <c r="H201" s="306" t="s">
        <v>320</v>
      </c>
      <c r="I201" s="306" t="s">
        <v>321</v>
      </c>
      <c r="J201" s="203">
        <v>1</v>
      </c>
      <c r="K201" s="311" t="s">
        <v>662</v>
      </c>
      <c r="L201" s="97" t="s">
        <v>323</v>
      </c>
      <c r="M201" s="97" t="s">
        <v>336</v>
      </c>
      <c r="N201" s="97" t="s">
        <v>337</v>
      </c>
      <c r="O201" s="316" t="s">
        <v>554</v>
      </c>
      <c r="P201" s="95">
        <v>0</v>
      </c>
      <c r="Q201" s="96">
        <v>1620</v>
      </c>
      <c r="R201" s="99">
        <f t="shared" si="3"/>
        <v>1620</v>
      </c>
      <c r="S201" s="96" t="s">
        <v>326</v>
      </c>
      <c r="T201" s="96">
        <v>0</v>
      </c>
      <c r="U201" s="296">
        <v>0</v>
      </c>
    </row>
    <row r="202" spans="2:21" ht="30.75" hidden="1" customHeight="1">
      <c r="B202" s="297" t="s">
        <v>315</v>
      </c>
      <c r="C202" s="297" t="s">
        <v>396</v>
      </c>
      <c r="D202" s="301" t="s">
        <v>660</v>
      </c>
      <c r="E202" s="332" t="s">
        <v>467</v>
      </c>
      <c r="F202" s="88" t="s">
        <v>170</v>
      </c>
      <c r="G202" s="97" t="s">
        <v>319</v>
      </c>
      <c r="H202" s="306" t="s">
        <v>320</v>
      </c>
      <c r="I202" s="306" t="s">
        <v>321</v>
      </c>
      <c r="J202" s="203">
        <v>1</v>
      </c>
      <c r="K202" s="311" t="s">
        <v>663</v>
      </c>
      <c r="L202" s="97" t="s">
        <v>323</v>
      </c>
      <c r="M202" s="97" t="s">
        <v>336</v>
      </c>
      <c r="N202" s="97" t="s">
        <v>530</v>
      </c>
      <c r="O202" s="316" t="s">
        <v>549</v>
      </c>
      <c r="P202" s="95">
        <v>0</v>
      </c>
      <c r="Q202" s="96">
        <v>600</v>
      </c>
      <c r="R202" s="99">
        <f t="shared" si="3"/>
        <v>600</v>
      </c>
      <c r="S202" s="96" t="s">
        <v>326</v>
      </c>
      <c r="T202" s="96">
        <v>0</v>
      </c>
      <c r="U202" s="296">
        <v>0</v>
      </c>
    </row>
    <row r="203" spans="2:21" ht="30.75" hidden="1" customHeight="1">
      <c r="B203" s="297" t="s">
        <v>315</v>
      </c>
      <c r="C203" s="297" t="s">
        <v>398</v>
      </c>
      <c r="D203" s="301" t="s">
        <v>660</v>
      </c>
      <c r="E203" s="332" t="s">
        <v>467</v>
      </c>
      <c r="F203" s="88" t="s">
        <v>170</v>
      </c>
      <c r="G203" s="97" t="s">
        <v>319</v>
      </c>
      <c r="H203" s="306" t="s">
        <v>320</v>
      </c>
      <c r="I203" s="306" t="s">
        <v>321</v>
      </c>
      <c r="J203" s="203">
        <v>1</v>
      </c>
      <c r="K203" s="311" t="s">
        <v>664</v>
      </c>
      <c r="L203" s="97" t="s">
        <v>323</v>
      </c>
      <c r="M203" s="97" t="s">
        <v>336</v>
      </c>
      <c r="N203" s="97" t="s">
        <v>337</v>
      </c>
      <c r="O203" s="316" t="s">
        <v>536</v>
      </c>
      <c r="P203" s="95">
        <v>0</v>
      </c>
      <c r="Q203" s="96">
        <v>620</v>
      </c>
      <c r="R203" s="99">
        <f t="shared" si="3"/>
        <v>620</v>
      </c>
      <c r="S203" s="96" t="s">
        <v>326</v>
      </c>
      <c r="T203" s="96">
        <v>0</v>
      </c>
      <c r="U203" s="296">
        <v>0</v>
      </c>
    </row>
    <row r="204" spans="2:21" ht="30.75" hidden="1" customHeight="1">
      <c r="B204" s="297" t="s">
        <v>315</v>
      </c>
      <c r="C204" s="297" t="s">
        <v>665</v>
      </c>
      <c r="D204" s="301" t="s">
        <v>660</v>
      </c>
      <c r="E204" s="332" t="s">
        <v>467</v>
      </c>
      <c r="F204" s="88" t="s">
        <v>170</v>
      </c>
      <c r="G204" s="97" t="s">
        <v>319</v>
      </c>
      <c r="H204" s="306" t="s">
        <v>320</v>
      </c>
      <c r="I204" s="306" t="s">
        <v>321</v>
      </c>
      <c r="J204" s="203">
        <v>1</v>
      </c>
      <c r="K204" s="311" t="s">
        <v>666</v>
      </c>
      <c r="L204" s="97" t="s">
        <v>323</v>
      </c>
      <c r="M204" s="97" t="s">
        <v>667</v>
      </c>
      <c r="N204" s="97" t="s">
        <v>668</v>
      </c>
      <c r="O204" s="316" t="s">
        <v>669</v>
      </c>
      <c r="P204" s="95">
        <v>0</v>
      </c>
      <c r="Q204" s="96">
        <v>380</v>
      </c>
      <c r="R204" s="99">
        <f t="shared" si="3"/>
        <v>380</v>
      </c>
      <c r="S204" s="96" t="s">
        <v>326</v>
      </c>
      <c r="T204" s="96">
        <v>0</v>
      </c>
      <c r="U204" s="296">
        <v>0</v>
      </c>
    </row>
    <row r="205" spans="2:21" ht="30.75" hidden="1" customHeight="1">
      <c r="B205" s="297" t="s">
        <v>315</v>
      </c>
      <c r="C205" s="297" t="s">
        <v>394</v>
      </c>
      <c r="D205" s="301" t="s">
        <v>433</v>
      </c>
      <c r="E205" s="332" t="s">
        <v>467</v>
      </c>
      <c r="F205" s="88" t="s">
        <v>170</v>
      </c>
      <c r="G205" s="97" t="s">
        <v>319</v>
      </c>
      <c r="H205" s="306" t="s">
        <v>320</v>
      </c>
      <c r="I205" s="306" t="s">
        <v>321</v>
      </c>
      <c r="J205" s="203">
        <v>1</v>
      </c>
      <c r="K205" s="311" t="s">
        <v>670</v>
      </c>
      <c r="L205" s="97" t="s">
        <v>323</v>
      </c>
      <c r="M205" s="97" t="s">
        <v>336</v>
      </c>
      <c r="N205" s="97" t="s">
        <v>337</v>
      </c>
      <c r="O205" s="316" t="s">
        <v>563</v>
      </c>
      <c r="P205" s="95">
        <v>0</v>
      </c>
      <c r="Q205" s="96">
        <v>196</v>
      </c>
      <c r="R205" s="99">
        <f t="shared" si="3"/>
        <v>196</v>
      </c>
      <c r="S205" s="96" t="s">
        <v>326</v>
      </c>
      <c r="T205" s="96">
        <v>0</v>
      </c>
      <c r="U205" s="296">
        <v>0</v>
      </c>
    </row>
    <row r="206" spans="2:21" ht="30.75" hidden="1" customHeight="1">
      <c r="B206" s="297" t="s">
        <v>315</v>
      </c>
      <c r="C206" s="297" t="s">
        <v>532</v>
      </c>
      <c r="D206" s="301" t="s">
        <v>433</v>
      </c>
      <c r="E206" s="332" t="s">
        <v>467</v>
      </c>
      <c r="F206" s="88" t="s">
        <v>170</v>
      </c>
      <c r="G206" s="97" t="s">
        <v>319</v>
      </c>
      <c r="H206" s="306" t="s">
        <v>320</v>
      </c>
      <c r="I206" s="306" t="s">
        <v>321</v>
      </c>
      <c r="J206" s="203">
        <v>1</v>
      </c>
      <c r="K206" s="311" t="s">
        <v>671</v>
      </c>
      <c r="L206" s="97" t="s">
        <v>323</v>
      </c>
      <c r="M206" s="97" t="s">
        <v>336</v>
      </c>
      <c r="N206" s="97" t="s">
        <v>523</v>
      </c>
      <c r="O206" s="316" t="s">
        <v>567</v>
      </c>
      <c r="P206" s="95">
        <v>0</v>
      </c>
      <c r="Q206" s="96">
        <v>200</v>
      </c>
      <c r="R206" s="99">
        <f t="shared" si="3"/>
        <v>200</v>
      </c>
      <c r="S206" s="96" t="s">
        <v>326</v>
      </c>
      <c r="T206" s="96">
        <v>0</v>
      </c>
      <c r="U206" s="296">
        <v>0</v>
      </c>
    </row>
    <row r="207" spans="2:21" ht="30.75" hidden="1" customHeight="1">
      <c r="B207" s="297" t="s">
        <v>315</v>
      </c>
      <c r="C207" s="297" t="s">
        <v>572</v>
      </c>
      <c r="D207" s="301" t="s">
        <v>433</v>
      </c>
      <c r="E207" s="332" t="s">
        <v>467</v>
      </c>
      <c r="F207" s="88" t="s">
        <v>170</v>
      </c>
      <c r="G207" s="97" t="s">
        <v>319</v>
      </c>
      <c r="H207" s="306" t="s">
        <v>320</v>
      </c>
      <c r="I207" s="306" t="s">
        <v>321</v>
      </c>
      <c r="J207" s="203">
        <v>1</v>
      </c>
      <c r="K207" s="311" t="s">
        <v>672</v>
      </c>
      <c r="L207" s="97" t="s">
        <v>323</v>
      </c>
      <c r="M207" s="97" t="s">
        <v>469</v>
      </c>
      <c r="N207" s="97" t="s">
        <v>469</v>
      </c>
      <c r="O207" s="316" t="s">
        <v>543</v>
      </c>
      <c r="P207" s="95">
        <v>0</v>
      </c>
      <c r="Q207" s="96">
        <v>400</v>
      </c>
      <c r="R207" s="99">
        <f t="shared" si="3"/>
        <v>400</v>
      </c>
      <c r="S207" s="96" t="s">
        <v>326</v>
      </c>
      <c r="T207" s="96">
        <v>0</v>
      </c>
      <c r="U207" s="296">
        <v>0</v>
      </c>
    </row>
    <row r="208" spans="2:21" ht="30.75" hidden="1" customHeight="1">
      <c r="B208" s="297" t="s">
        <v>315</v>
      </c>
      <c r="C208" s="297" t="s">
        <v>471</v>
      </c>
      <c r="D208" s="301" t="s">
        <v>491</v>
      </c>
      <c r="E208" s="332" t="s">
        <v>467</v>
      </c>
      <c r="F208" s="88" t="s">
        <v>170</v>
      </c>
      <c r="G208" s="97" t="s">
        <v>319</v>
      </c>
      <c r="H208" s="306" t="s">
        <v>320</v>
      </c>
      <c r="I208" s="306" t="s">
        <v>321</v>
      </c>
      <c r="J208" s="203">
        <v>1</v>
      </c>
      <c r="K208" s="311" t="s">
        <v>673</v>
      </c>
      <c r="L208" s="97" t="s">
        <v>323</v>
      </c>
      <c r="M208" s="97" t="s">
        <v>336</v>
      </c>
      <c r="N208" s="97" t="s">
        <v>551</v>
      </c>
      <c r="O208" s="316" t="s">
        <v>551</v>
      </c>
      <c r="P208" s="95">
        <v>0</v>
      </c>
      <c r="Q208" s="96">
        <v>340</v>
      </c>
      <c r="R208" s="99">
        <f t="shared" si="3"/>
        <v>340</v>
      </c>
      <c r="S208" s="96" t="s">
        <v>326</v>
      </c>
      <c r="T208" s="96">
        <v>0</v>
      </c>
      <c r="U208" s="296">
        <v>0</v>
      </c>
    </row>
    <row r="209" spans="2:21" ht="30.75" hidden="1" customHeight="1">
      <c r="B209" s="297" t="s">
        <v>315</v>
      </c>
      <c r="C209" s="297" t="s">
        <v>388</v>
      </c>
      <c r="D209" s="301" t="s">
        <v>491</v>
      </c>
      <c r="E209" s="332" t="s">
        <v>467</v>
      </c>
      <c r="F209" s="88" t="s">
        <v>170</v>
      </c>
      <c r="G209" s="97" t="s">
        <v>319</v>
      </c>
      <c r="H209" s="306" t="s">
        <v>320</v>
      </c>
      <c r="I209" s="306" t="s">
        <v>321</v>
      </c>
      <c r="J209" s="203">
        <v>1</v>
      </c>
      <c r="K209" s="311" t="s">
        <v>674</v>
      </c>
      <c r="L209" s="97" t="s">
        <v>323</v>
      </c>
      <c r="M209" s="97" t="s">
        <v>336</v>
      </c>
      <c r="N209" s="97" t="s">
        <v>540</v>
      </c>
      <c r="O209" s="316" t="s">
        <v>541</v>
      </c>
      <c r="P209" s="95">
        <v>0</v>
      </c>
      <c r="Q209" s="96">
        <v>240</v>
      </c>
      <c r="R209" s="99">
        <f t="shared" si="3"/>
        <v>240</v>
      </c>
      <c r="S209" s="96" t="s">
        <v>326</v>
      </c>
      <c r="T209" s="96">
        <v>0</v>
      </c>
      <c r="U209" s="296">
        <v>0</v>
      </c>
    </row>
    <row r="210" spans="2:21" ht="30.75" hidden="1" customHeight="1">
      <c r="B210" s="297" t="s">
        <v>315</v>
      </c>
      <c r="C210" s="297" t="s">
        <v>327</v>
      </c>
      <c r="D210" s="301" t="s">
        <v>491</v>
      </c>
      <c r="E210" s="332" t="s">
        <v>467</v>
      </c>
      <c r="F210" s="88" t="s">
        <v>170</v>
      </c>
      <c r="G210" s="97" t="s">
        <v>319</v>
      </c>
      <c r="H210" s="306" t="s">
        <v>320</v>
      </c>
      <c r="I210" s="306" t="s">
        <v>321</v>
      </c>
      <c r="J210" s="203">
        <v>1</v>
      </c>
      <c r="K210" s="311" t="s">
        <v>675</v>
      </c>
      <c r="L210" s="97" t="s">
        <v>323</v>
      </c>
      <c r="M210" s="97" t="s">
        <v>336</v>
      </c>
      <c r="N210" s="97" t="s">
        <v>337</v>
      </c>
      <c r="O210" s="316" t="s">
        <v>676</v>
      </c>
      <c r="P210" s="95">
        <v>0</v>
      </c>
      <c r="Q210" s="96">
        <v>180</v>
      </c>
      <c r="R210" s="99">
        <f t="shared" si="3"/>
        <v>180</v>
      </c>
      <c r="S210" s="96" t="s">
        <v>326</v>
      </c>
      <c r="T210" s="96">
        <v>0</v>
      </c>
      <c r="U210" s="296">
        <v>0</v>
      </c>
    </row>
    <row r="211" spans="2:21" ht="30.75" hidden="1" customHeight="1">
      <c r="B211" s="297" t="s">
        <v>315</v>
      </c>
      <c r="C211" s="297" t="s">
        <v>532</v>
      </c>
      <c r="D211" s="301" t="s">
        <v>491</v>
      </c>
      <c r="E211" s="332" t="s">
        <v>467</v>
      </c>
      <c r="F211" s="88" t="s">
        <v>170</v>
      </c>
      <c r="G211" s="97" t="s">
        <v>319</v>
      </c>
      <c r="H211" s="306" t="s">
        <v>320</v>
      </c>
      <c r="I211" s="306" t="s">
        <v>321</v>
      </c>
      <c r="J211" s="203">
        <v>1</v>
      </c>
      <c r="K211" s="311" t="s">
        <v>677</v>
      </c>
      <c r="L211" s="97" t="s">
        <v>323</v>
      </c>
      <c r="M211" s="97" t="s">
        <v>336</v>
      </c>
      <c r="N211" s="97" t="s">
        <v>337</v>
      </c>
      <c r="O211" s="316" t="s">
        <v>561</v>
      </c>
      <c r="P211" s="95">
        <v>0</v>
      </c>
      <c r="Q211" s="96">
        <v>50</v>
      </c>
      <c r="R211" s="99">
        <f t="shared" si="3"/>
        <v>50</v>
      </c>
      <c r="S211" s="96" t="s">
        <v>326</v>
      </c>
      <c r="T211" s="96">
        <v>0</v>
      </c>
      <c r="U211" s="296">
        <v>0</v>
      </c>
    </row>
    <row r="212" spans="2:21" ht="30.75" hidden="1" customHeight="1">
      <c r="B212" s="297" t="s">
        <v>315</v>
      </c>
      <c r="C212" s="297" t="s">
        <v>394</v>
      </c>
      <c r="D212" s="301" t="s">
        <v>678</v>
      </c>
      <c r="E212" s="332" t="s">
        <v>467</v>
      </c>
      <c r="F212" s="88" t="s">
        <v>170</v>
      </c>
      <c r="G212" s="97" t="s">
        <v>319</v>
      </c>
      <c r="H212" s="306" t="s">
        <v>320</v>
      </c>
      <c r="I212" s="306" t="s">
        <v>321</v>
      </c>
      <c r="J212" s="203">
        <v>1</v>
      </c>
      <c r="K212" s="311" t="s">
        <v>679</v>
      </c>
      <c r="L212" s="97" t="s">
        <v>323</v>
      </c>
      <c r="M212" s="97" t="s">
        <v>336</v>
      </c>
      <c r="N212" s="97" t="s">
        <v>337</v>
      </c>
      <c r="O212" s="316" t="s">
        <v>515</v>
      </c>
      <c r="P212" s="95">
        <v>0</v>
      </c>
      <c r="Q212" s="96">
        <v>1500</v>
      </c>
      <c r="R212" s="99">
        <f t="shared" si="3"/>
        <v>1500</v>
      </c>
      <c r="S212" s="96" t="s">
        <v>326</v>
      </c>
      <c r="T212" s="96">
        <v>0</v>
      </c>
      <c r="U212" s="296">
        <v>0</v>
      </c>
    </row>
    <row r="213" spans="2:21" ht="30.75" hidden="1" customHeight="1">
      <c r="B213" s="297" t="s">
        <v>315</v>
      </c>
      <c r="C213" s="297" t="s">
        <v>396</v>
      </c>
      <c r="D213" s="301" t="s">
        <v>678</v>
      </c>
      <c r="E213" s="332" t="s">
        <v>467</v>
      </c>
      <c r="F213" s="88" t="s">
        <v>170</v>
      </c>
      <c r="G213" s="97" t="s">
        <v>319</v>
      </c>
      <c r="H213" s="306" t="s">
        <v>320</v>
      </c>
      <c r="I213" s="306" t="s">
        <v>321</v>
      </c>
      <c r="J213" s="203">
        <v>1</v>
      </c>
      <c r="K213" s="311" t="s">
        <v>680</v>
      </c>
      <c r="L213" s="97" t="s">
        <v>323</v>
      </c>
      <c r="M213" s="97" t="s">
        <v>336</v>
      </c>
      <c r="N213" s="97" t="s">
        <v>530</v>
      </c>
      <c r="O213" s="316" t="s">
        <v>534</v>
      </c>
      <c r="P213" s="95">
        <v>0</v>
      </c>
      <c r="Q213" s="96">
        <v>1500</v>
      </c>
      <c r="R213" s="99">
        <f t="shared" si="3"/>
        <v>1500</v>
      </c>
      <c r="S213" s="96" t="s">
        <v>326</v>
      </c>
      <c r="T213" s="96">
        <v>0</v>
      </c>
      <c r="U213" s="296">
        <v>0</v>
      </c>
    </row>
    <row r="214" spans="2:21" ht="30.75" hidden="1" customHeight="1">
      <c r="B214" s="297" t="s">
        <v>315</v>
      </c>
      <c r="C214" s="297" t="s">
        <v>572</v>
      </c>
      <c r="D214" s="301" t="s">
        <v>678</v>
      </c>
      <c r="E214" s="332" t="s">
        <v>467</v>
      </c>
      <c r="F214" s="88" t="s">
        <v>170</v>
      </c>
      <c r="G214" s="97" t="s">
        <v>319</v>
      </c>
      <c r="H214" s="306" t="s">
        <v>320</v>
      </c>
      <c r="I214" s="306" t="s">
        <v>321</v>
      </c>
      <c r="J214" s="203">
        <v>1</v>
      </c>
      <c r="K214" s="311" t="s">
        <v>681</v>
      </c>
      <c r="L214" s="97" t="s">
        <v>323</v>
      </c>
      <c r="M214" s="97" t="s">
        <v>336</v>
      </c>
      <c r="N214" s="97" t="s">
        <v>551</v>
      </c>
      <c r="O214" s="316" t="s">
        <v>682</v>
      </c>
      <c r="P214" s="95">
        <v>0</v>
      </c>
      <c r="Q214" s="96">
        <v>2500</v>
      </c>
      <c r="R214" s="99">
        <f t="shared" si="3"/>
        <v>2500</v>
      </c>
      <c r="S214" s="96" t="s">
        <v>326</v>
      </c>
      <c r="T214" s="96">
        <v>0</v>
      </c>
      <c r="U214" s="296">
        <v>0</v>
      </c>
    </row>
    <row r="215" spans="2:21" ht="30.75" hidden="1" customHeight="1">
      <c r="B215" s="297" t="s">
        <v>315</v>
      </c>
      <c r="C215" s="297" t="s">
        <v>665</v>
      </c>
      <c r="D215" s="301" t="s">
        <v>678</v>
      </c>
      <c r="E215" s="332" t="s">
        <v>467</v>
      </c>
      <c r="F215" s="88" t="s">
        <v>170</v>
      </c>
      <c r="G215" s="97" t="s">
        <v>319</v>
      </c>
      <c r="H215" s="306" t="s">
        <v>320</v>
      </c>
      <c r="I215" s="306" t="s">
        <v>321</v>
      </c>
      <c r="J215" s="203">
        <v>1</v>
      </c>
      <c r="K215" s="311" t="s">
        <v>683</v>
      </c>
      <c r="L215" s="97" t="s">
        <v>323</v>
      </c>
      <c r="M215" s="97" t="s">
        <v>645</v>
      </c>
      <c r="N215" s="97" t="s">
        <v>646</v>
      </c>
      <c r="O215" s="316" t="s">
        <v>647</v>
      </c>
      <c r="P215" s="95">
        <v>0</v>
      </c>
      <c r="Q215" s="96">
        <v>2000</v>
      </c>
      <c r="R215" s="99">
        <f t="shared" si="3"/>
        <v>2000</v>
      </c>
      <c r="S215" s="96" t="s">
        <v>326</v>
      </c>
      <c r="T215" s="96">
        <v>0</v>
      </c>
      <c r="U215" s="296">
        <v>0</v>
      </c>
    </row>
    <row r="216" spans="2:21" ht="30.75" hidden="1" customHeight="1">
      <c r="B216" s="297" t="s">
        <v>315</v>
      </c>
      <c r="C216" s="297" t="s">
        <v>330</v>
      </c>
      <c r="D216" s="301" t="s">
        <v>407</v>
      </c>
      <c r="E216" s="332" t="s">
        <v>467</v>
      </c>
      <c r="F216" s="88" t="s">
        <v>170</v>
      </c>
      <c r="G216" s="97" t="s">
        <v>319</v>
      </c>
      <c r="H216" s="306" t="s">
        <v>320</v>
      </c>
      <c r="I216" s="306" t="s">
        <v>321</v>
      </c>
      <c r="J216" s="203">
        <v>1</v>
      </c>
      <c r="K216" s="311" t="s">
        <v>684</v>
      </c>
      <c r="L216" s="97" t="s">
        <v>323</v>
      </c>
      <c r="M216" s="97" t="s">
        <v>324</v>
      </c>
      <c r="N216" s="97" t="s">
        <v>685</v>
      </c>
      <c r="O216" s="316" t="s">
        <v>686</v>
      </c>
      <c r="P216" s="95">
        <v>0</v>
      </c>
      <c r="Q216" s="96">
        <v>250</v>
      </c>
      <c r="R216" s="99">
        <f t="shared" si="3"/>
        <v>250</v>
      </c>
      <c r="S216" s="96" t="s">
        <v>326</v>
      </c>
      <c r="T216" s="96">
        <v>0</v>
      </c>
      <c r="U216" s="296">
        <v>0</v>
      </c>
    </row>
    <row r="217" spans="2:21" ht="30.75" hidden="1" customHeight="1">
      <c r="B217" s="297" t="s">
        <v>315</v>
      </c>
      <c r="C217" s="298" t="s">
        <v>639</v>
      </c>
      <c r="D217" s="302" t="s">
        <v>407</v>
      </c>
      <c r="E217" s="332" t="s">
        <v>467</v>
      </c>
      <c r="F217" s="88" t="s">
        <v>170</v>
      </c>
      <c r="G217" s="97" t="s">
        <v>319</v>
      </c>
      <c r="H217" s="306" t="s">
        <v>320</v>
      </c>
      <c r="I217" s="306" t="s">
        <v>321</v>
      </c>
      <c r="J217" s="203">
        <v>1</v>
      </c>
      <c r="K217" s="311" t="s">
        <v>687</v>
      </c>
      <c r="L217" s="97" t="s">
        <v>323</v>
      </c>
      <c r="M217" s="97" t="s">
        <v>324</v>
      </c>
      <c r="N217" s="97" t="s">
        <v>325</v>
      </c>
      <c r="O217" s="316" t="s">
        <v>325</v>
      </c>
      <c r="P217" s="95">
        <v>0</v>
      </c>
      <c r="Q217" s="96">
        <v>200</v>
      </c>
      <c r="R217" s="99">
        <f t="shared" si="3"/>
        <v>200</v>
      </c>
      <c r="S217" s="96" t="s">
        <v>326</v>
      </c>
      <c r="T217" s="96">
        <v>0</v>
      </c>
      <c r="U217" s="296">
        <v>0</v>
      </c>
    </row>
    <row r="218" spans="2:21" ht="30.75" hidden="1" customHeight="1">
      <c r="B218" s="297" t="s">
        <v>315</v>
      </c>
      <c r="C218" s="298" t="s">
        <v>582</v>
      </c>
      <c r="D218" s="302" t="s">
        <v>423</v>
      </c>
      <c r="E218" s="332" t="s">
        <v>467</v>
      </c>
      <c r="F218" s="88" t="s">
        <v>170</v>
      </c>
      <c r="G218" s="97" t="s">
        <v>319</v>
      </c>
      <c r="H218" s="306" t="s">
        <v>320</v>
      </c>
      <c r="I218" s="306" t="s">
        <v>321</v>
      </c>
      <c r="J218" s="203">
        <v>1</v>
      </c>
      <c r="K218" s="311" t="s">
        <v>661</v>
      </c>
      <c r="L218" s="97" t="s">
        <v>323</v>
      </c>
      <c r="M218" s="97" t="s">
        <v>336</v>
      </c>
      <c r="N218" s="97" t="s">
        <v>337</v>
      </c>
      <c r="O218" s="316" t="s">
        <v>515</v>
      </c>
      <c r="P218" s="95">
        <v>0</v>
      </c>
      <c r="Q218" s="96">
        <v>340</v>
      </c>
      <c r="R218" s="99">
        <f t="shared" si="3"/>
        <v>340</v>
      </c>
      <c r="S218" s="96" t="s">
        <v>326</v>
      </c>
      <c r="T218" s="96">
        <v>0</v>
      </c>
      <c r="U218" s="296">
        <v>0</v>
      </c>
    </row>
    <row r="219" spans="2:21" ht="30.75" hidden="1" customHeight="1">
      <c r="B219" s="297" t="s">
        <v>315</v>
      </c>
      <c r="C219" s="298" t="s">
        <v>388</v>
      </c>
      <c r="D219" s="302" t="s">
        <v>423</v>
      </c>
      <c r="E219" s="332" t="s">
        <v>467</v>
      </c>
      <c r="F219" s="88" t="s">
        <v>170</v>
      </c>
      <c r="G219" s="97" t="s">
        <v>319</v>
      </c>
      <c r="H219" s="306" t="s">
        <v>320</v>
      </c>
      <c r="I219" s="306" t="s">
        <v>321</v>
      </c>
      <c r="J219" s="203">
        <v>1</v>
      </c>
      <c r="K219" s="311" t="s">
        <v>688</v>
      </c>
      <c r="L219" s="97" t="s">
        <v>323</v>
      </c>
      <c r="M219" s="97" t="s">
        <v>336</v>
      </c>
      <c r="N219" s="97" t="s">
        <v>523</v>
      </c>
      <c r="O219" s="316" t="s">
        <v>524</v>
      </c>
      <c r="P219" s="95">
        <v>0</v>
      </c>
      <c r="Q219" s="96">
        <v>160</v>
      </c>
      <c r="R219" s="99">
        <f t="shared" si="3"/>
        <v>160</v>
      </c>
      <c r="S219" s="96" t="s">
        <v>326</v>
      </c>
      <c r="T219" s="96">
        <v>0</v>
      </c>
      <c r="U219" s="296">
        <v>0</v>
      </c>
    </row>
    <row r="220" spans="2:21" ht="30.75" hidden="1" customHeight="1">
      <c r="B220" s="297" t="s">
        <v>315</v>
      </c>
      <c r="C220" s="298" t="s">
        <v>327</v>
      </c>
      <c r="D220" s="302" t="s">
        <v>423</v>
      </c>
      <c r="E220" s="332" t="s">
        <v>467</v>
      </c>
      <c r="F220" s="88" t="s">
        <v>170</v>
      </c>
      <c r="G220" s="97" t="s">
        <v>319</v>
      </c>
      <c r="H220" s="306" t="s">
        <v>320</v>
      </c>
      <c r="I220" s="306" t="s">
        <v>321</v>
      </c>
      <c r="J220" s="203">
        <v>1</v>
      </c>
      <c r="K220" s="311" t="s">
        <v>688</v>
      </c>
      <c r="L220" s="97" t="s">
        <v>323</v>
      </c>
      <c r="M220" s="97" t="s">
        <v>336</v>
      </c>
      <c r="N220" s="97" t="s">
        <v>523</v>
      </c>
      <c r="O220" s="316" t="s">
        <v>524</v>
      </c>
      <c r="P220" s="95">
        <v>0</v>
      </c>
      <c r="Q220" s="96">
        <v>160</v>
      </c>
      <c r="R220" s="99">
        <f t="shared" si="3"/>
        <v>160</v>
      </c>
      <c r="S220" s="96" t="s">
        <v>326</v>
      </c>
      <c r="T220" s="96">
        <v>0</v>
      </c>
      <c r="U220" s="296">
        <v>0</v>
      </c>
    </row>
    <row r="221" spans="2:21" ht="30.75" hidden="1" customHeight="1">
      <c r="B221" s="297" t="s">
        <v>315</v>
      </c>
      <c r="C221" s="298" t="s">
        <v>495</v>
      </c>
      <c r="D221" s="302" t="s">
        <v>689</v>
      </c>
      <c r="E221" s="332" t="s">
        <v>467</v>
      </c>
      <c r="F221" s="88" t="s">
        <v>170</v>
      </c>
      <c r="G221" s="97" t="s">
        <v>319</v>
      </c>
      <c r="H221" s="306" t="s">
        <v>320</v>
      </c>
      <c r="I221" s="97" t="s">
        <v>411</v>
      </c>
      <c r="J221" s="203">
        <v>1</v>
      </c>
      <c r="K221" s="311" t="s">
        <v>690</v>
      </c>
      <c r="L221" s="97" t="s">
        <v>323</v>
      </c>
      <c r="M221" s="97" t="s">
        <v>336</v>
      </c>
      <c r="N221" s="97" t="s">
        <v>337</v>
      </c>
      <c r="O221" s="316" t="s">
        <v>337</v>
      </c>
      <c r="P221" s="95">
        <v>0</v>
      </c>
      <c r="Q221" s="96">
        <v>12</v>
      </c>
      <c r="R221" s="99">
        <f t="shared" si="3"/>
        <v>12</v>
      </c>
      <c r="S221" s="96" t="s">
        <v>326</v>
      </c>
      <c r="T221" s="96">
        <v>0</v>
      </c>
      <c r="U221" s="296">
        <v>0</v>
      </c>
    </row>
    <row r="222" spans="2:21" ht="30.75" hidden="1" customHeight="1">
      <c r="B222" s="297" t="s">
        <v>315</v>
      </c>
      <c r="C222" s="298" t="s">
        <v>471</v>
      </c>
      <c r="D222" s="302" t="s">
        <v>689</v>
      </c>
      <c r="E222" s="332" t="s">
        <v>467</v>
      </c>
      <c r="F222" s="88" t="s">
        <v>170</v>
      </c>
      <c r="G222" s="97" t="s">
        <v>319</v>
      </c>
      <c r="H222" s="306" t="s">
        <v>320</v>
      </c>
      <c r="I222" s="97" t="s">
        <v>411</v>
      </c>
      <c r="J222" s="203">
        <v>1</v>
      </c>
      <c r="K222" s="311" t="s">
        <v>691</v>
      </c>
      <c r="L222" s="97" t="s">
        <v>323</v>
      </c>
      <c r="M222" s="97" t="s">
        <v>336</v>
      </c>
      <c r="N222" s="97" t="s">
        <v>337</v>
      </c>
      <c r="O222" s="316" t="s">
        <v>337</v>
      </c>
      <c r="P222" s="95">
        <v>0</v>
      </c>
      <c r="Q222" s="96">
        <v>44</v>
      </c>
      <c r="R222" s="99">
        <f t="shared" si="3"/>
        <v>44</v>
      </c>
      <c r="S222" s="96" t="s">
        <v>326</v>
      </c>
      <c r="T222" s="96">
        <v>0</v>
      </c>
      <c r="U222" s="296">
        <v>0</v>
      </c>
    </row>
    <row r="223" spans="2:21" ht="30.75" hidden="1" customHeight="1">
      <c r="B223" s="297" t="s">
        <v>315</v>
      </c>
      <c r="C223" s="298" t="s">
        <v>485</v>
      </c>
      <c r="D223" s="302" t="s">
        <v>689</v>
      </c>
      <c r="E223" s="332" t="s">
        <v>467</v>
      </c>
      <c r="F223" s="88" t="s">
        <v>170</v>
      </c>
      <c r="G223" s="97" t="s">
        <v>319</v>
      </c>
      <c r="H223" s="306" t="s">
        <v>320</v>
      </c>
      <c r="I223" s="97" t="s">
        <v>411</v>
      </c>
      <c r="J223" s="203">
        <v>1</v>
      </c>
      <c r="K223" s="311" t="s">
        <v>692</v>
      </c>
      <c r="L223" s="97" t="s">
        <v>323</v>
      </c>
      <c r="M223" s="97" t="s">
        <v>336</v>
      </c>
      <c r="N223" s="97" t="s">
        <v>337</v>
      </c>
      <c r="O223" s="316" t="s">
        <v>337</v>
      </c>
      <c r="P223" s="95">
        <v>0</v>
      </c>
      <c r="Q223" s="96">
        <v>28</v>
      </c>
      <c r="R223" s="99">
        <f t="shared" si="3"/>
        <v>28</v>
      </c>
      <c r="S223" s="96" t="s">
        <v>326</v>
      </c>
      <c r="T223" s="96">
        <v>0</v>
      </c>
      <c r="U223" s="296">
        <v>0</v>
      </c>
    </row>
    <row r="224" spans="2:21" ht="30.75" hidden="1" customHeight="1">
      <c r="B224" s="297" t="s">
        <v>315</v>
      </c>
      <c r="C224" s="298" t="s">
        <v>394</v>
      </c>
      <c r="D224" s="302" t="s">
        <v>689</v>
      </c>
      <c r="E224" s="332" t="s">
        <v>467</v>
      </c>
      <c r="F224" s="88" t="s">
        <v>170</v>
      </c>
      <c r="G224" s="97" t="s">
        <v>319</v>
      </c>
      <c r="H224" s="306" t="s">
        <v>320</v>
      </c>
      <c r="I224" s="97" t="s">
        <v>411</v>
      </c>
      <c r="J224" s="203">
        <v>1</v>
      </c>
      <c r="K224" s="311" t="s">
        <v>693</v>
      </c>
      <c r="L224" s="97" t="s">
        <v>323</v>
      </c>
      <c r="M224" s="97" t="s">
        <v>336</v>
      </c>
      <c r="N224" s="97" t="s">
        <v>337</v>
      </c>
      <c r="O224" s="316" t="s">
        <v>337</v>
      </c>
      <c r="P224" s="95">
        <v>0</v>
      </c>
      <c r="Q224" s="96">
        <v>18</v>
      </c>
      <c r="R224" s="99">
        <f t="shared" si="3"/>
        <v>18</v>
      </c>
      <c r="S224" s="96" t="s">
        <v>326</v>
      </c>
      <c r="T224" s="96">
        <v>0</v>
      </c>
      <c r="U224" s="296">
        <v>0</v>
      </c>
    </row>
    <row r="225" spans="1:21" ht="30.75" hidden="1" customHeight="1">
      <c r="B225" s="297" t="s">
        <v>315</v>
      </c>
      <c r="C225" s="298" t="s">
        <v>396</v>
      </c>
      <c r="D225" s="302" t="s">
        <v>689</v>
      </c>
      <c r="E225" s="332" t="s">
        <v>467</v>
      </c>
      <c r="F225" s="88" t="s">
        <v>170</v>
      </c>
      <c r="G225" s="97" t="s">
        <v>319</v>
      </c>
      <c r="H225" s="306" t="s">
        <v>320</v>
      </c>
      <c r="I225" s="97" t="s">
        <v>411</v>
      </c>
      <c r="J225" s="203">
        <v>1</v>
      </c>
      <c r="K225" s="311" t="s">
        <v>694</v>
      </c>
      <c r="L225" s="97" t="s">
        <v>323</v>
      </c>
      <c r="M225" s="97" t="s">
        <v>336</v>
      </c>
      <c r="N225" s="97" t="s">
        <v>337</v>
      </c>
      <c r="O225" s="316" t="s">
        <v>337</v>
      </c>
      <c r="P225" s="95">
        <v>0</v>
      </c>
      <c r="Q225" s="96">
        <v>19</v>
      </c>
      <c r="R225" s="99">
        <f t="shared" si="3"/>
        <v>19</v>
      </c>
      <c r="S225" s="96" t="s">
        <v>326</v>
      </c>
      <c r="T225" s="96">
        <v>0</v>
      </c>
      <c r="U225" s="296">
        <v>0</v>
      </c>
    </row>
    <row r="226" spans="1:21" ht="30.75" hidden="1" customHeight="1">
      <c r="B226" s="297" t="s">
        <v>315</v>
      </c>
      <c r="C226" s="298" t="s">
        <v>398</v>
      </c>
      <c r="D226" s="302" t="s">
        <v>689</v>
      </c>
      <c r="E226" s="332" t="s">
        <v>467</v>
      </c>
      <c r="F226" s="88" t="s">
        <v>170</v>
      </c>
      <c r="G226" s="97" t="s">
        <v>319</v>
      </c>
      <c r="H226" s="306" t="s">
        <v>320</v>
      </c>
      <c r="I226" s="97" t="s">
        <v>411</v>
      </c>
      <c r="J226" s="203">
        <v>1</v>
      </c>
      <c r="K226" s="311" t="s">
        <v>695</v>
      </c>
      <c r="L226" s="97" t="s">
        <v>323</v>
      </c>
      <c r="M226" s="97" t="s">
        <v>336</v>
      </c>
      <c r="N226" s="97" t="s">
        <v>337</v>
      </c>
      <c r="O226" s="316" t="s">
        <v>337</v>
      </c>
      <c r="P226" s="95">
        <v>0</v>
      </c>
      <c r="Q226" s="96">
        <v>61</v>
      </c>
      <c r="R226" s="99">
        <f t="shared" si="3"/>
        <v>61</v>
      </c>
      <c r="S226" s="96" t="s">
        <v>326</v>
      </c>
      <c r="T226" s="96">
        <v>0</v>
      </c>
      <c r="U226" s="296">
        <v>0</v>
      </c>
    </row>
    <row r="227" spans="1:21" ht="30.75" hidden="1" customHeight="1">
      <c r="B227" s="297" t="s">
        <v>315</v>
      </c>
      <c r="C227" s="298" t="s">
        <v>327</v>
      </c>
      <c r="D227" s="302" t="s">
        <v>689</v>
      </c>
      <c r="E227" s="332" t="s">
        <v>467</v>
      </c>
      <c r="F227" s="88" t="s">
        <v>170</v>
      </c>
      <c r="G227" s="97" t="s">
        <v>319</v>
      </c>
      <c r="H227" s="306" t="s">
        <v>320</v>
      </c>
      <c r="I227" s="97" t="s">
        <v>411</v>
      </c>
      <c r="J227" s="203">
        <v>1</v>
      </c>
      <c r="K227" s="311" t="s">
        <v>696</v>
      </c>
      <c r="L227" s="97" t="s">
        <v>323</v>
      </c>
      <c r="M227" s="97" t="s">
        <v>336</v>
      </c>
      <c r="N227" s="97" t="s">
        <v>337</v>
      </c>
      <c r="O227" s="316" t="s">
        <v>337</v>
      </c>
      <c r="P227" s="95">
        <v>0</v>
      </c>
      <c r="Q227" s="96">
        <v>23</v>
      </c>
      <c r="R227" s="99">
        <f t="shared" si="3"/>
        <v>23</v>
      </c>
      <c r="S227" s="96" t="s">
        <v>326</v>
      </c>
      <c r="T227" s="96">
        <v>0</v>
      </c>
      <c r="U227" s="296">
        <v>0</v>
      </c>
    </row>
    <row r="228" spans="1:21" ht="30.75" hidden="1" customHeight="1">
      <c r="B228" s="297" t="s">
        <v>315</v>
      </c>
      <c r="C228" s="298" t="s">
        <v>532</v>
      </c>
      <c r="D228" s="302" t="s">
        <v>689</v>
      </c>
      <c r="E228" s="332" t="s">
        <v>467</v>
      </c>
      <c r="F228" s="88" t="s">
        <v>170</v>
      </c>
      <c r="G228" s="97" t="s">
        <v>319</v>
      </c>
      <c r="H228" s="306" t="s">
        <v>320</v>
      </c>
      <c r="I228" s="97" t="s">
        <v>411</v>
      </c>
      <c r="J228" s="203">
        <v>1</v>
      </c>
      <c r="K228" s="311" t="s">
        <v>697</v>
      </c>
      <c r="L228" s="97" t="s">
        <v>323</v>
      </c>
      <c r="M228" s="97" t="s">
        <v>336</v>
      </c>
      <c r="N228" s="97" t="s">
        <v>337</v>
      </c>
      <c r="O228" s="316" t="s">
        <v>337</v>
      </c>
      <c r="P228" s="95">
        <v>0</v>
      </c>
      <c r="Q228" s="96">
        <v>18</v>
      </c>
      <c r="R228" s="99">
        <f t="shared" si="3"/>
        <v>18</v>
      </c>
      <c r="S228" s="96" t="s">
        <v>326</v>
      </c>
      <c r="T228" s="96">
        <v>0</v>
      </c>
      <c r="U228" s="296">
        <v>0</v>
      </c>
    </row>
    <row r="229" spans="1:21" ht="30.75" hidden="1" customHeight="1">
      <c r="B229" s="297" t="s">
        <v>315</v>
      </c>
      <c r="C229" s="298" t="s">
        <v>516</v>
      </c>
      <c r="D229" s="302" t="s">
        <v>689</v>
      </c>
      <c r="E229" s="332" t="s">
        <v>467</v>
      </c>
      <c r="F229" s="88" t="s">
        <v>170</v>
      </c>
      <c r="G229" s="97" t="s">
        <v>319</v>
      </c>
      <c r="H229" s="306" t="s">
        <v>320</v>
      </c>
      <c r="I229" s="97" t="s">
        <v>411</v>
      </c>
      <c r="J229" s="203">
        <v>1</v>
      </c>
      <c r="K229" s="311" t="s">
        <v>698</v>
      </c>
      <c r="L229" s="97" t="s">
        <v>323</v>
      </c>
      <c r="M229" s="97" t="s">
        <v>336</v>
      </c>
      <c r="N229" s="97" t="s">
        <v>337</v>
      </c>
      <c r="O229" s="316" t="s">
        <v>337</v>
      </c>
      <c r="P229" s="95">
        <v>0</v>
      </c>
      <c r="Q229" s="96">
        <v>60</v>
      </c>
      <c r="R229" s="99">
        <f t="shared" si="3"/>
        <v>60</v>
      </c>
      <c r="S229" s="96" t="s">
        <v>326</v>
      </c>
      <c r="T229" s="96">
        <v>0</v>
      </c>
      <c r="U229" s="296">
        <v>0</v>
      </c>
    </row>
    <row r="230" spans="1:21" ht="30.75" hidden="1" customHeight="1">
      <c r="B230" s="297" t="s">
        <v>315</v>
      </c>
      <c r="C230" s="298" t="s">
        <v>639</v>
      </c>
      <c r="D230" s="302" t="s">
        <v>689</v>
      </c>
      <c r="E230" s="332" t="s">
        <v>467</v>
      </c>
      <c r="F230" s="88" t="s">
        <v>170</v>
      </c>
      <c r="G230" s="97" t="s">
        <v>319</v>
      </c>
      <c r="H230" s="306" t="s">
        <v>320</v>
      </c>
      <c r="I230" s="97" t="s">
        <v>411</v>
      </c>
      <c r="J230" s="203">
        <v>1</v>
      </c>
      <c r="K230" s="311" t="s">
        <v>699</v>
      </c>
      <c r="L230" s="97" t="s">
        <v>323</v>
      </c>
      <c r="M230" s="97" t="s">
        <v>336</v>
      </c>
      <c r="N230" s="97" t="s">
        <v>337</v>
      </c>
      <c r="O230" s="316" t="s">
        <v>337</v>
      </c>
      <c r="P230" s="95">
        <v>0</v>
      </c>
      <c r="Q230" s="96">
        <v>32</v>
      </c>
      <c r="R230" s="99">
        <f t="shared" si="3"/>
        <v>32</v>
      </c>
      <c r="S230" s="96" t="s">
        <v>326</v>
      </c>
      <c r="T230" s="96">
        <v>0</v>
      </c>
      <c r="U230" s="296">
        <v>0</v>
      </c>
    </row>
    <row r="231" spans="1:21" ht="30.75" hidden="1" customHeight="1">
      <c r="B231" s="297" t="s">
        <v>315</v>
      </c>
      <c r="C231" s="298" t="s">
        <v>641</v>
      </c>
      <c r="D231" s="302" t="s">
        <v>689</v>
      </c>
      <c r="E231" s="332" t="s">
        <v>467</v>
      </c>
      <c r="F231" s="88" t="s">
        <v>170</v>
      </c>
      <c r="G231" s="97" t="s">
        <v>319</v>
      </c>
      <c r="H231" s="306" t="s">
        <v>320</v>
      </c>
      <c r="I231" s="97" t="s">
        <v>411</v>
      </c>
      <c r="J231" s="203">
        <v>1</v>
      </c>
      <c r="K231" s="311" t="s">
        <v>700</v>
      </c>
      <c r="L231" s="97" t="s">
        <v>323</v>
      </c>
      <c r="M231" s="97" t="s">
        <v>336</v>
      </c>
      <c r="N231" s="97" t="s">
        <v>337</v>
      </c>
      <c r="O231" s="316" t="s">
        <v>337</v>
      </c>
      <c r="P231" s="95">
        <v>0</v>
      </c>
      <c r="Q231" s="96">
        <v>15</v>
      </c>
      <c r="R231" s="99">
        <f t="shared" si="3"/>
        <v>15</v>
      </c>
      <c r="S231" s="96" t="s">
        <v>326</v>
      </c>
      <c r="T231" s="96">
        <v>0</v>
      </c>
      <c r="U231" s="296">
        <v>0</v>
      </c>
    </row>
    <row r="232" spans="1:21" ht="30.75" hidden="1" customHeight="1">
      <c r="B232" s="297" t="s">
        <v>315</v>
      </c>
      <c r="C232" s="298" t="s">
        <v>643</v>
      </c>
      <c r="D232" s="302" t="s">
        <v>689</v>
      </c>
      <c r="E232" s="332" t="s">
        <v>467</v>
      </c>
      <c r="F232" s="88" t="s">
        <v>170</v>
      </c>
      <c r="G232" s="97" t="s">
        <v>319</v>
      </c>
      <c r="H232" s="306" t="s">
        <v>320</v>
      </c>
      <c r="I232" s="97" t="s">
        <v>411</v>
      </c>
      <c r="J232" s="203">
        <v>1</v>
      </c>
      <c r="K232" s="311" t="s">
        <v>701</v>
      </c>
      <c r="L232" s="97" t="s">
        <v>323</v>
      </c>
      <c r="M232" s="97" t="s">
        <v>336</v>
      </c>
      <c r="N232" s="97" t="s">
        <v>337</v>
      </c>
      <c r="O232" s="316" t="s">
        <v>337</v>
      </c>
      <c r="P232" s="95">
        <v>0</v>
      </c>
      <c r="Q232" s="96">
        <v>16</v>
      </c>
      <c r="R232" s="99">
        <f t="shared" si="3"/>
        <v>16</v>
      </c>
      <c r="S232" s="96" t="s">
        <v>326</v>
      </c>
      <c r="T232" s="96">
        <v>0</v>
      </c>
      <c r="U232" s="296">
        <v>0</v>
      </c>
    </row>
    <row r="233" spans="1:21" ht="30.75" hidden="1" customHeight="1">
      <c r="B233" s="297" t="s">
        <v>315</v>
      </c>
      <c r="C233" s="298" t="s">
        <v>629</v>
      </c>
      <c r="D233" s="302" t="s">
        <v>702</v>
      </c>
      <c r="E233" s="332" t="s">
        <v>467</v>
      </c>
      <c r="F233" s="88" t="s">
        <v>170</v>
      </c>
      <c r="G233" s="97" t="s">
        <v>319</v>
      </c>
      <c r="H233" s="306" t="s">
        <v>320</v>
      </c>
      <c r="I233" s="97" t="s">
        <v>411</v>
      </c>
      <c r="J233" s="203">
        <v>1</v>
      </c>
      <c r="K233" s="311" t="s">
        <v>703</v>
      </c>
      <c r="L233" s="97" t="s">
        <v>323</v>
      </c>
      <c r="M233" s="97" t="s">
        <v>336</v>
      </c>
      <c r="N233" s="97" t="s">
        <v>337</v>
      </c>
      <c r="O233" s="316" t="s">
        <v>337</v>
      </c>
      <c r="P233" s="95">
        <v>0</v>
      </c>
      <c r="Q233" s="96">
        <v>29</v>
      </c>
      <c r="R233" s="99">
        <f t="shared" si="3"/>
        <v>29</v>
      </c>
      <c r="S233" s="96" t="s">
        <v>326</v>
      </c>
      <c r="T233" s="96">
        <v>0</v>
      </c>
      <c r="U233" s="296">
        <v>0</v>
      </c>
    </row>
    <row r="234" spans="1:21" ht="30.75" hidden="1" customHeight="1">
      <c r="B234" s="297" t="s">
        <v>315</v>
      </c>
      <c r="C234" s="298" t="s">
        <v>388</v>
      </c>
      <c r="D234" s="302" t="s">
        <v>702</v>
      </c>
      <c r="E234" s="332" t="s">
        <v>467</v>
      </c>
      <c r="F234" s="88" t="s">
        <v>170</v>
      </c>
      <c r="G234" s="97" t="s">
        <v>319</v>
      </c>
      <c r="H234" s="306" t="s">
        <v>320</v>
      </c>
      <c r="I234" s="97" t="s">
        <v>411</v>
      </c>
      <c r="J234" s="203">
        <v>1</v>
      </c>
      <c r="K234" s="311" t="s">
        <v>703</v>
      </c>
      <c r="L234" s="97" t="s">
        <v>323</v>
      </c>
      <c r="M234" s="97" t="s">
        <v>336</v>
      </c>
      <c r="N234" s="97" t="s">
        <v>337</v>
      </c>
      <c r="O234" s="316" t="s">
        <v>337</v>
      </c>
      <c r="P234" s="95">
        <v>0</v>
      </c>
      <c r="Q234" s="96">
        <v>33</v>
      </c>
      <c r="R234" s="99">
        <f t="shared" si="3"/>
        <v>33</v>
      </c>
      <c r="S234" s="96" t="s">
        <v>326</v>
      </c>
      <c r="T234" s="96">
        <v>0</v>
      </c>
      <c r="U234" s="296">
        <v>0</v>
      </c>
    </row>
    <row r="235" spans="1:21" ht="30.75" hidden="1" customHeight="1">
      <c r="B235" s="297" t="s">
        <v>315</v>
      </c>
      <c r="C235" s="298" t="s">
        <v>327</v>
      </c>
      <c r="D235" s="302" t="s">
        <v>702</v>
      </c>
      <c r="E235" s="332" t="s">
        <v>467</v>
      </c>
      <c r="F235" s="88" t="s">
        <v>170</v>
      </c>
      <c r="G235" s="97" t="s">
        <v>319</v>
      </c>
      <c r="H235" s="306" t="s">
        <v>320</v>
      </c>
      <c r="I235" s="97" t="s">
        <v>411</v>
      </c>
      <c r="J235" s="203">
        <v>1</v>
      </c>
      <c r="K235" s="311" t="s">
        <v>703</v>
      </c>
      <c r="L235" s="97" t="s">
        <v>323</v>
      </c>
      <c r="M235" s="97" t="s">
        <v>336</v>
      </c>
      <c r="N235" s="97" t="s">
        <v>337</v>
      </c>
      <c r="O235" s="316" t="s">
        <v>337</v>
      </c>
      <c r="P235" s="95">
        <v>0</v>
      </c>
      <c r="Q235" s="96">
        <v>32</v>
      </c>
      <c r="R235" s="99">
        <f t="shared" si="3"/>
        <v>32</v>
      </c>
      <c r="S235" s="96" t="s">
        <v>326</v>
      </c>
      <c r="T235" s="96">
        <v>0</v>
      </c>
      <c r="U235" s="296">
        <v>0</v>
      </c>
    </row>
    <row r="236" spans="1:21" ht="30.75" hidden="1" customHeight="1">
      <c r="B236" s="297" t="s">
        <v>315</v>
      </c>
      <c r="C236" s="298" t="s">
        <v>532</v>
      </c>
      <c r="D236" s="302" t="s">
        <v>702</v>
      </c>
      <c r="E236" s="332" t="s">
        <v>467</v>
      </c>
      <c r="F236" s="88" t="s">
        <v>170</v>
      </c>
      <c r="G236" s="97" t="s">
        <v>319</v>
      </c>
      <c r="H236" s="306" t="s">
        <v>320</v>
      </c>
      <c r="I236" s="97" t="s">
        <v>411</v>
      </c>
      <c r="J236" s="203">
        <v>1</v>
      </c>
      <c r="K236" s="311" t="s">
        <v>703</v>
      </c>
      <c r="L236" s="97" t="s">
        <v>323</v>
      </c>
      <c r="M236" s="97" t="s">
        <v>336</v>
      </c>
      <c r="N236" s="97" t="s">
        <v>337</v>
      </c>
      <c r="O236" s="316" t="s">
        <v>337</v>
      </c>
      <c r="P236" s="95">
        <v>0</v>
      </c>
      <c r="Q236" s="96">
        <v>35</v>
      </c>
      <c r="R236" s="99">
        <f t="shared" si="3"/>
        <v>35</v>
      </c>
      <c r="S236" s="96" t="s">
        <v>326</v>
      </c>
      <c r="T236" s="96">
        <v>0</v>
      </c>
      <c r="U236" s="296">
        <v>0</v>
      </c>
    </row>
    <row r="237" spans="1:21" ht="30.75" hidden="1" customHeight="1">
      <c r="B237" s="297" t="s">
        <v>315</v>
      </c>
      <c r="C237" s="298" t="s">
        <v>516</v>
      </c>
      <c r="D237" s="302" t="s">
        <v>702</v>
      </c>
      <c r="E237" s="332" t="s">
        <v>467</v>
      </c>
      <c r="F237" s="88" t="s">
        <v>170</v>
      </c>
      <c r="G237" s="97" t="s">
        <v>319</v>
      </c>
      <c r="H237" s="306" t="s">
        <v>320</v>
      </c>
      <c r="I237" s="97" t="s">
        <v>411</v>
      </c>
      <c r="J237" s="203">
        <v>1</v>
      </c>
      <c r="K237" s="311" t="s">
        <v>703</v>
      </c>
      <c r="L237" s="97" t="s">
        <v>323</v>
      </c>
      <c r="M237" s="97" t="s">
        <v>336</v>
      </c>
      <c r="N237" s="97" t="s">
        <v>337</v>
      </c>
      <c r="O237" s="316" t="s">
        <v>337</v>
      </c>
      <c r="P237" s="95">
        <v>0</v>
      </c>
      <c r="Q237" s="96">
        <v>53</v>
      </c>
      <c r="R237" s="99">
        <f t="shared" si="3"/>
        <v>53</v>
      </c>
      <c r="S237" s="96" t="s">
        <v>326</v>
      </c>
      <c r="T237" s="96">
        <v>0</v>
      </c>
      <c r="U237" s="296">
        <v>0</v>
      </c>
    </row>
    <row r="238" spans="1:21" ht="30.75" hidden="1" customHeight="1">
      <c r="B238" s="297" t="s">
        <v>315</v>
      </c>
      <c r="C238" s="298" t="s">
        <v>516</v>
      </c>
      <c r="D238" s="302" t="s">
        <v>466</v>
      </c>
      <c r="E238" s="332" t="s">
        <v>467</v>
      </c>
      <c r="F238" s="88" t="s">
        <v>170</v>
      </c>
      <c r="G238" s="97" t="s">
        <v>319</v>
      </c>
      <c r="H238" s="306" t="s">
        <v>320</v>
      </c>
      <c r="I238" s="97" t="s">
        <v>321</v>
      </c>
      <c r="J238" s="203">
        <v>1</v>
      </c>
      <c r="K238" s="311" t="s">
        <v>704</v>
      </c>
      <c r="L238" s="97" t="s">
        <v>323</v>
      </c>
      <c r="M238" s="97" t="s">
        <v>336</v>
      </c>
      <c r="N238" s="97" t="s">
        <v>337</v>
      </c>
      <c r="O238" s="316" t="s">
        <v>431</v>
      </c>
      <c r="P238" s="95">
        <v>0</v>
      </c>
      <c r="Q238" s="96">
        <v>90</v>
      </c>
      <c r="R238" s="99">
        <f t="shared" si="3"/>
        <v>90</v>
      </c>
      <c r="S238" s="96" t="s">
        <v>326</v>
      </c>
      <c r="T238" s="96">
        <v>0</v>
      </c>
      <c r="U238" s="296">
        <v>0</v>
      </c>
    </row>
    <row r="239" spans="1:21" ht="31.5" hidden="1" customHeight="1">
      <c r="A239" s="1" t="s">
        <v>42</v>
      </c>
      <c r="B239" s="298" t="s">
        <v>705</v>
      </c>
      <c r="C239" s="298" t="s">
        <v>495</v>
      </c>
      <c r="D239" s="302" t="s">
        <v>706</v>
      </c>
      <c r="E239" s="332" t="s">
        <v>467</v>
      </c>
      <c r="F239" s="97" t="s">
        <v>243</v>
      </c>
      <c r="G239" s="97" t="s">
        <v>319</v>
      </c>
      <c r="H239" s="97" t="s">
        <v>707</v>
      </c>
      <c r="I239" s="97" t="s">
        <v>708</v>
      </c>
      <c r="J239" s="203">
        <v>1</v>
      </c>
      <c r="K239" s="311" t="s">
        <v>709</v>
      </c>
      <c r="L239" s="97" t="s">
        <v>323</v>
      </c>
      <c r="M239" s="97" t="s">
        <v>336</v>
      </c>
      <c r="N239" s="316" t="s">
        <v>337</v>
      </c>
      <c r="O239" s="316" t="s">
        <v>349</v>
      </c>
      <c r="P239" s="95">
        <v>0</v>
      </c>
      <c r="Q239" s="97">
        <v>20</v>
      </c>
      <c r="R239" s="99">
        <f t="shared" si="3"/>
        <v>20</v>
      </c>
      <c r="S239" s="96" t="s">
        <v>326</v>
      </c>
      <c r="T239" s="96">
        <v>0</v>
      </c>
      <c r="U239" s="296">
        <v>0</v>
      </c>
    </row>
    <row r="240" spans="1:21" ht="42.75" hidden="1" customHeight="1">
      <c r="B240" s="298" t="s">
        <v>705</v>
      </c>
      <c r="C240" s="298" t="s">
        <v>495</v>
      </c>
      <c r="D240" s="302" t="s">
        <v>710</v>
      </c>
      <c r="E240" s="332" t="s">
        <v>467</v>
      </c>
      <c r="F240" s="97" t="s">
        <v>243</v>
      </c>
      <c r="G240" s="97" t="s">
        <v>319</v>
      </c>
      <c r="H240" s="97" t="s">
        <v>711</v>
      </c>
      <c r="I240" s="97" t="s">
        <v>708</v>
      </c>
      <c r="J240" s="203">
        <v>1</v>
      </c>
      <c r="K240" s="311" t="s">
        <v>712</v>
      </c>
      <c r="L240" s="97" t="s">
        <v>323</v>
      </c>
      <c r="M240" s="97" t="s">
        <v>336</v>
      </c>
      <c r="N240" s="316" t="s">
        <v>337</v>
      </c>
      <c r="O240" s="316" t="s">
        <v>515</v>
      </c>
      <c r="P240" s="95">
        <v>0</v>
      </c>
      <c r="Q240" s="97">
        <v>22</v>
      </c>
      <c r="R240" s="99">
        <f t="shared" si="3"/>
        <v>22</v>
      </c>
      <c r="S240" s="96" t="s">
        <v>326</v>
      </c>
      <c r="T240" s="96">
        <v>0</v>
      </c>
      <c r="U240" s="296">
        <v>0</v>
      </c>
    </row>
    <row r="241" spans="2:21" ht="38.25" hidden="1" customHeight="1">
      <c r="B241" s="298" t="s">
        <v>705</v>
      </c>
      <c r="C241" s="298" t="s">
        <v>471</v>
      </c>
      <c r="D241" s="302" t="s">
        <v>713</v>
      </c>
      <c r="E241" s="332" t="s">
        <v>467</v>
      </c>
      <c r="F241" s="97" t="s">
        <v>243</v>
      </c>
      <c r="G241" s="97" t="s">
        <v>319</v>
      </c>
      <c r="H241" s="97" t="s">
        <v>711</v>
      </c>
      <c r="I241" s="97" t="s">
        <v>708</v>
      </c>
      <c r="J241" s="203">
        <v>1</v>
      </c>
      <c r="K241" s="311" t="s">
        <v>714</v>
      </c>
      <c r="L241" s="97" t="s">
        <v>323</v>
      </c>
      <c r="M241" s="97" t="s">
        <v>336</v>
      </c>
      <c r="N241" s="316" t="s">
        <v>337</v>
      </c>
      <c r="O241" s="316" t="s">
        <v>349</v>
      </c>
      <c r="P241" s="95">
        <v>0</v>
      </c>
      <c r="Q241" s="97">
        <v>35</v>
      </c>
      <c r="R241" s="99">
        <f t="shared" si="3"/>
        <v>35</v>
      </c>
      <c r="S241" s="96" t="s">
        <v>326</v>
      </c>
      <c r="T241" s="96">
        <v>0</v>
      </c>
      <c r="U241" s="296">
        <v>0</v>
      </c>
    </row>
    <row r="242" spans="2:21" ht="50.25" hidden="1" customHeight="1">
      <c r="B242" s="298" t="s">
        <v>705</v>
      </c>
      <c r="C242" s="298" t="s">
        <v>316</v>
      </c>
      <c r="D242" s="302" t="s">
        <v>715</v>
      </c>
      <c r="E242" s="332" t="s">
        <v>467</v>
      </c>
      <c r="F242" s="97" t="s">
        <v>243</v>
      </c>
      <c r="G242" s="97" t="s">
        <v>319</v>
      </c>
      <c r="H242" s="97" t="s">
        <v>707</v>
      </c>
      <c r="I242" s="97" t="s">
        <v>708</v>
      </c>
      <c r="J242" s="203">
        <v>1</v>
      </c>
      <c r="K242" s="311" t="s">
        <v>716</v>
      </c>
      <c r="L242" s="97" t="s">
        <v>323</v>
      </c>
      <c r="M242" s="97" t="s">
        <v>336</v>
      </c>
      <c r="N242" s="316" t="s">
        <v>337</v>
      </c>
      <c r="O242" s="316" t="s">
        <v>337</v>
      </c>
      <c r="P242" s="95">
        <v>0</v>
      </c>
      <c r="Q242" s="97">
        <v>67</v>
      </c>
      <c r="R242" s="99">
        <f t="shared" si="3"/>
        <v>67</v>
      </c>
      <c r="S242" s="96" t="s">
        <v>326</v>
      </c>
      <c r="T242" s="96">
        <v>0</v>
      </c>
      <c r="U242" s="296">
        <v>0</v>
      </c>
    </row>
    <row r="243" spans="2:21" ht="43.5" hidden="1" customHeight="1">
      <c r="B243" s="298" t="s">
        <v>705</v>
      </c>
      <c r="C243" s="298" t="s">
        <v>394</v>
      </c>
      <c r="D243" s="302" t="s">
        <v>717</v>
      </c>
      <c r="E243" s="332" t="s">
        <v>467</v>
      </c>
      <c r="F243" s="97" t="s">
        <v>243</v>
      </c>
      <c r="G243" s="97" t="s">
        <v>319</v>
      </c>
      <c r="H243" s="97" t="s">
        <v>711</v>
      </c>
      <c r="I243" s="97" t="s">
        <v>708</v>
      </c>
      <c r="J243" s="203">
        <v>1</v>
      </c>
      <c r="K243" s="311" t="s">
        <v>718</v>
      </c>
      <c r="L243" s="97" t="s">
        <v>323</v>
      </c>
      <c r="M243" s="97" t="s">
        <v>336</v>
      </c>
      <c r="N243" s="316" t="s">
        <v>337</v>
      </c>
      <c r="O243" s="316" t="s">
        <v>349</v>
      </c>
      <c r="P243" s="95">
        <v>0</v>
      </c>
      <c r="Q243" s="97">
        <v>47</v>
      </c>
      <c r="R243" s="99">
        <f t="shared" si="3"/>
        <v>47</v>
      </c>
      <c r="S243" s="96" t="s">
        <v>326</v>
      </c>
      <c r="T243" s="96">
        <v>0</v>
      </c>
      <c r="U243" s="296">
        <v>0</v>
      </c>
    </row>
    <row r="244" spans="2:21" ht="41.25" hidden="1" customHeight="1">
      <c r="B244" s="298" t="s">
        <v>705</v>
      </c>
      <c r="C244" s="298" t="s">
        <v>396</v>
      </c>
      <c r="D244" s="302" t="s">
        <v>719</v>
      </c>
      <c r="E244" s="332" t="s">
        <v>467</v>
      </c>
      <c r="F244" s="97" t="s">
        <v>243</v>
      </c>
      <c r="G244" s="97" t="s">
        <v>319</v>
      </c>
      <c r="H244" s="97" t="s">
        <v>711</v>
      </c>
      <c r="I244" s="97" t="s">
        <v>708</v>
      </c>
      <c r="J244" s="203">
        <v>1</v>
      </c>
      <c r="K244" s="311" t="s">
        <v>709</v>
      </c>
      <c r="L244" s="97" t="s">
        <v>323</v>
      </c>
      <c r="M244" s="97" t="s">
        <v>336</v>
      </c>
      <c r="N244" s="316" t="s">
        <v>337</v>
      </c>
      <c r="O244" s="316" t="s">
        <v>349</v>
      </c>
      <c r="P244" s="95">
        <v>0</v>
      </c>
      <c r="Q244" s="97">
        <v>12</v>
      </c>
      <c r="R244" s="99">
        <f t="shared" si="3"/>
        <v>12</v>
      </c>
      <c r="S244" s="96" t="s">
        <v>326</v>
      </c>
      <c r="T244" s="96">
        <v>0</v>
      </c>
      <c r="U244" s="296">
        <v>0</v>
      </c>
    </row>
    <row r="245" spans="2:21" ht="42.75" hidden="1" customHeight="1">
      <c r="B245" s="298" t="s">
        <v>705</v>
      </c>
      <c r="C245" s="298" t="s">
        <v>398</v>
      </c>
      <c r="D245" s="302" t="s">
        <v>720</v>
      </c>
      <c r="E245" s="332" t="s">
        <v>467</v>
      </c>
      <c r="F245" s="97" t="s">
        <v>243</v>
      </c>
      <c r="G245" s="97" t="s">
        <v>319</v>
      </c>
      <c r="H245" s="97" t="s">
        <v>711</v>
      </c>
      <c r="I245" s="97" t="s">
        <v>708</v>
      </c>
      <c r="J245" s="203">
        <v>1</v>
      </c>
      <c r="K245" s="311" t="s">
        <v>721</v>
      </c>
      <c r="L245" s="97" t="s">
        <v>323</v>
      </c>
      <c r="M245" s="97" t="s">
        <v>336</v>
      </c>
      <c r="N245" s="316" t="s">
        <v>337</v>
      </c>
      <c r="O245" s="316" t="s">
        <v>431</v>
      </c>
      <c r="P245" s="95">
        <v>0</v>
      </c>
      <c r="Q245" s="97">
        <v>13</v>
      </c>
      <c r="R245" s="99">
        <f t="shared" si="3"/>
        <v>13</v>
      </c>
      <c r="S245" s="96" t="s">
        <v>326</v>
      </c>
      <c r="T245" s="96">
        <v>0</v>
      </c>
      <c r="U245" s="296">
        <v>0</v>
      </c>
    </row>
    <row r="246" spans="2:21" ht="40.5" hidden="1" customHeight="1">
      <c r="B246" s="298" t="s">
        <v>705</v>
      </c>
      <c r="C246" s="298" t="s">
        <v>582</v>
      </c>
      <c r="D246" s="302" t="s">
        <v>722</v>
      </c>
      <c r="E246" s="332" t="s">
        <v>467</v>
      </c>
      <c r="F246" s="97" t="s">
        <v>243</v>
      </c>
      <c r="G246" s="97" t="s">
        <v>319</v>
      </c>
      <c r="H246" s="97" t="s">
        <v>711</v>
      </c>
      <c r="I246" s="97" t="s">
        <v>708</v>
      </c>
      <c r="J246" s="203">
        <v>1</v>
      </c>
      <c r="K246" s="311" t="s">
        <v>384</v>
      </c>
      <c r="L246" s="97" t="s">
        <v>323</v>
      </c>
      <c r="M246" s="97" t="s">
        <v>336</v>
      </c>
      <c r="N246" s="316" t="s">
        <v>337</v>
      </c>
      <c r="O246" s="316" t="s">
        <v>337</v>
      </c>
      <c r="P246" s="95">
        <v>0</v>
      </c>
      <c r="Q246" s="97">
        <v>10</v>
      </c>
      <c r="R246" s="99">
        <f t="shared" si="3"/>
        <v>10</v>
      </c>
      <c r="S246" s="96" t="s">
        <v>326</v>
      </c>
      <c r="T246" s="96">
        <v>0</v>
      </c>
      <c r="U246" s="296">
        <v>0</v>
      </c>
    </row>
    <row r="247" spans="2:21" ht="40.5" hidden="1" customHeight="1">
      <c r="B247" s="298" t="s">
        <v>705</v>
      </c>
      <c r="C247" s="298" t="s">
        <v>327</v>
      </c>
      <c r="D247" s="302" t="s">
        <v>723</v>
      </c>
      <c r="E247" s="332" t="s">
        <v>467</v>
      </c>
      <c r="F247" s="97" t="s">
        <v>243</v>
      </c>
      <c r="G247" s="97" t="s">
        <v>319</v>
      </c>
      <c r="H247" s="97" t="s">
        <v>711</v>
      </c>
      <c r="I247" s="97" t="s">
        <v>708</v>
      </c>
      <c r="J247" s="203">
        <v>1</v>
      </c>
      <c r="K247" s="311" t="s">
        <v>714</v>
      </c>
      <c r="L247" s="97" t="s">
        <v>323</v>
      </c>
      <c r="M247" s="97" t="s">
        <v>336</v>
      </c>
      <c r="N247" s="316" t="s">
        <v>337</v>
      </c>
      <c r="O247" s="316" t="s">
        <v>349</v>
      </c>
      <c r="P247" s="95">
        <v>0</v>
      </c>
      <c r="Q247" s="97">
        <v>32</v>
      </c>
      <c r="R247" s="99">
        <f t="shared" si="3"/>
        <v>32</v>
      </c>
      <c r="S247" s="96" t="s">
        <v>326</v>
      </c>
      <c r="T247" s="96">
        <v>0</v>
      </c>
      <c r="U247" s="296">
        <v>0</v>
      </c>
    </row>
    <row r="248" spans="2:21" ht="40.5" hidden="1" customHeight="1">
      <c r="B248" s="298" t="s">
        <v>705</v>
      </c>
      <c r="C248" s="298" t="s">
        <v>532</v>
      </c>
      <c r="D248" s="302" t="s">
        <v>724</v>
      </c>
      <c r="E248" s="332" t="s">
        <v>467</v>
      </c>
      <c r="F248" s="97" t="s">
        <v>243</v>
      </c>
      <c r="G248" s="97" t="s">
        <v>319</v>
      </c>
      <c r="H248" s="97" t="s">
        <v>711</v>
      </c>
      <c r="I248" s="97" t="s">
        <v>708</v>
      </c>
      <c r="J248" s="203">
        <v>1</v>
      </c>
      <c r="K248" s="311" t="s">
        <v>709</v>
      </c>
      <c r="L248" s="97" t="s">
        <v>323</v>
      </c>
      <c r="M248" s="97" t="s">
        <v>336</v>
      </c>
      <c r="N248" s="316" t="s">
        <v>337</v>
      </c>
      <c r="O248" s="316" t="s">
        <v>349</v>
      </c>
      <c r="P248" s="95">
        <v>0</v>
      </c>
      <c r="Q248" s="97">
        <v>24</v>
      </c>
      <c r="R248" s="99">
        <f t="shared" si="3"/>
        <v>24</v>
      </c>
      <c r="S248" s="96" t="s">
        <v>326</v>
      </c>
      <c r="T248" s="96">
        <v>0</v>
      </c>
      <c r="U248" s="296">
        <v>0</v>
      </c>
    </row>
    <row r="249" spans="2:21" ht="46.5" hidden="1" customHeight="1">
      <c r="B249" s="298" t="s">
        <v>705</v>
      </c>
      <c r="C249" s="298" t="s">
        <v>516</v>
      </c>
      <c r="D249" s="302" t="s">
        <v>725</v>
      </c>
      <c r="E249" s="332" t="s">
        <v>467</v>
      </c>
      <c r="F249" s="97" t="s">
        <v>243</v>
      </c>
      <c r="G249" s="97" t="s">
        <v>319</v>
      </c>
      <c r="H249" s="97" t="s">
        <v>711</v>
      </c>
      <c r="I249" s="97" t="s">
        <v>708</v>
      </c>
      <c r="J249" s="203">
        <v>1</v>
      </c>
      <c r="K249" s="311" t="s">
        <v>335</v>
      </c>
      <c r="L249" s="97" t="s">
        <v>323</v>
      </c>
      <c r="M249" s="97" t="s">
        <v>336</v>
      </c>
      <c r="N249" s="316" t="s">
        <v>337</v>
      </c>
      <c r="O249" s="316" t="s">
        <v>338</v>
      </c>
      <c r="P249" s="95">
        <v>0</v>
      </c>
      <c r="Q249" s="97">
        <v>16</v>
      </c>
      <c r="R249" s="99">
        <f t="shared" si="3"/>
        <v>16</v>
      </c>
      <c r="S249" s="96" t="s">
        <v>326</v>
      </c>
      <c r="T249" s="96">
        <v>0</v>
      </c>
      <c r="U249" s="296">
        <v>0</v>
      </c>
    </row>
    <row r="250" spans="2:21" ht="40.5" hidden="1" customHeight="1">
      <c r="B250" s="298" t="s">
        <v>705</v>
      </c>
      <c r="C250" s="298" t="s">
        <v>516</v>
      </c>
      <c r="D250" s="302" t="s">
        <v>726</v>
      </c>
      <c r="E250" s="332" t="s">
        <v>467</v>
      </c>
      <c r="F250" s="97" t="s">
        <v>243</v>
      </c>
      <c r="G250" s="97" t="s">
        <v>319</v>
      </c>
      <c r="H250" s="97" t="s">
        <v>711</v>
      </c>
      <c r="I250" s="97" t="s">
        <v>708</v>
      </c>
      <c r="J250" s="203">
        <v>1</v>
      </c>
      <c r="K250" s="311" t="s">
        <v>348</v>
      </c>
      <c r="L250" s="97" t="s">
        <v>323</v>
      </c>
      <c r="M250" s="97" t="s">
        <v>336</v>
      </c>
      <c r="N250" s="316" t="s">
        <v>337</v>
      </c>
      <c r="O250" s="316" t="s">
        <v>349</v>
      </c>
      <c r="P250" s="95">
        <v>0</v>
      </c>
      <c r="Q250" s="97">
        <v>17</v>
      </c>
      <c r="R250" s="99">
        <f t="shared" si="3"/>
        <v>17</v>
      </c>
      <c r="S250" s="96" t="s">
        <v>326</v>
      </c>
      <c r="T250" s="96">
        <v>0</v>
      </c>
      <c r="U250" s="296">
        <v>0</v>
      </c>
    </row>
    <row r="251" spans="2:21" ht="39.75" hidden="1" customHeight="1">
      <c r="B251" s="298" t="s">
        <v>705</v>
      </c>
      <c r="C251" s="298" t="s">
        <v>641</v>
      </c>
      <c r="D251" s="302" t="s">
        <v>727</v>
      </c>
      <c r="E251" s="332" t="s">
        <v>467</v>
      </c>
      <c r="F251" s="97" t="s">
        <v>243</v>
      </c>
      <c r="G251" s="97" t="s">
        <v>319</v>
      </c>
      <c r="H251" s="97" t="s">
        <v>711</v>
      </c>
      <c r="I251" s="97" t="s">
        <v>708</v>
      </c>
      <c r="J251" s="203">
        <v>1</v>
      </c>
      <c r="K251" s="311" t="s">
        <v>335</v>
      </c>
      <c r="L251" s="97" t="s">
        <v>323</v>
      </c>
      <c r="M251" s="97" t="s">
        <v>336</v>
      </c>
      <c r="N251" s="316" t="s">
        <v>337</v>
      </c>
      <c r="O251" s="316" t="s">
        <v>338</v>
      </c>
      <c r="P251" s="95">
        <v>0</v>
      </c>
      <c r="Q251" s="97">
        <v>30</v>
      </c>
      <c r="R251" s="99">
        <f t="shared" si="3"/>
        <v>30</v>
      </c>
      <c r="S251" s="96" t="s">
        <v>326</v>
      </c>
      <c r="T251" s="96">
        <v>0</v>
      </c>
      <c r="U251" s="296">
        <v>0</v>
      </c>
    </row>
    <row r="252" spans="2:21" ht="42" hidden="1" customHeight="1">
      <c r="B252" s="298" t="s">
        <v>705</v>
      </c>
      <c r="C252" s="298" t="s">
        <v>490</v>
      </c>
      <c r="D252" s="302" t="s">
        <v>728</v>
      </c>
      <c r="E252" s="332" t="s">
        <v>467</v>
      </c>
      <c r="F252" s="97" t="s">
        <v>243</v>
      </c>
      <c r="G252" s="97" t="s">
        <v>319</v>
      </c>
      <c r="H252" s="97" t="s">
        <v>711</v>
      </c>
      <c r="I252" s="97" t="s">
        <v>708</v>
      </c>
      <c r="J252" s="203">
        <v>1</v>
      </c>
      <c r="K252" s="311" t="s">
        <v>714</v>
      </c>
      <c r="L252" s="97" t="s">
        <v>323</v>
      </c>
      <c r="M252" s="97" t="s">
        <v>336</v>
      </c>
      <c r="N252" s="316" t="s">
        <v>337</v>
      </c>
      <c r="O252" s="316" t="s">
        <v>349</v>
      </c>
      <c r="P252" s="95">
        <v>0</v>
      </c>
      <c r="Q252" s="97">
        <v>64</v>
      </c>
      <c r="R252" s="99">
        <f t="shared" si="3"/>
        <v>64</v>
      </c>
      <c r="S252" s="96" t="s">
        <v>326</v>
      </c>
      <c r="T252" s="96">
        <v>0</v>
      </c>
      <c r="U252" s="296">
        <v>0</v>
      </c>
    </row>
    <row r="253" spans="2:21" ht="45.75" hidden="1" customHeight="1">
      <c r="B253" s="298" t="s">
        <v>705</v>
      </c>
      <c r="C253" s="298" t="s">
        <v>582</v>
      </c>
      <c r="D253" s="302" t="s">
        <v>729</v>
      </c>
      <c r="E253" s="332" t="s">
        <v>467</v>
      </c>
      <c r="F253" s="97" t="s">
        <v>243</v>
      </c>
      <c r="G253" s="97" t="s">
        <v>319</v>
      </c>
      <c r="H253" s="97" t="s">
        <v>711</v>
      </c>
      <c r="I253" s="97" t="s">
        <v>708</v>
      </c>
      <c r="J253" s="203">
        <v>1</v>
      </c>
      <c r="K253" s="311" t="s">
        <v>721</v>
      </c>
      <c r="L253" s="97" t="s">
        <v>323</v>
      </c>
      <c r="M253" s="97" t="s">
        <v>336</v>
      </c>
      <c r="N253" s="316" t="s">
        <v>337</v>
      </c>
      <c r="O253" s="316" t="s">
        <v>431</v>
      </c>
      <c r="P253" s="95">
        <v>0</v>
      </c>
      <c r="Q253" s="97">
        <v>57</v>
      </c>
      <c r="R253" s="99">
        <f t="shared" si="3"/>
        <v>57</v>
      </c>
      <c r="S253" s="96" t="s">
        <v>326</v>
      </c>
      <c r="T253" s="96">
        <v>0</v>
      </c>
      <c r="U253" s="296">
        <v>0</v>
      </c>
    </row>
    <row r="254" spans="2:21" ht="53.25" hidden="1" customHeight="1">
      <c r="B254" s="298" t="s">
        <v>705</v>
      </c>
      <c r="C254" s="298" t="s">
        <v>327</v>
      </c>
      <c r="D254" s="302" t="s">
        <v>730</v>
      </c>
      <c r="E254" s="332" t="s">
        <v>467</v>
      </c>
      <c r="F254" s="97" t="s">
        <v>243</v>
      </c>
      <c r="G254" s="97" t="s">
        <v>319</v>
      </c>
      <c r="H254" s="97" t="s">
        <v>711</v>
      </c>
      <c r="I254" s="97" t="s">
        <v>708</v>
      </c>
      <c r="J254" s="203">
        <v>1</v>
      </c>
      <c r="K254" s="311" t="s">
        <v>384</v>
      </c>
      <c r="L254" s="97" t="s">
        <v>323</v>
      </c>
      <c r="M254" s="97" t="s">
        <v>336</v>
      </c>
      <c r="N254" s="316" t="s">
        <v>337</v>
      </c>
      <c r="O254" s="316" t="s">
        <v>337</v>
      </c>
      <c r="P254" s="95">
        <v>0</v>
      </c>
      <c r="Q254" s="97">
        <v>32</v>
      </c>
      <c r="R254" s="99">
        <f t="shared" si="3"/>
        <v>32</v>
      </c>
      <c r="S254" s="96" t="s">
        <v>326</v>
      </c>
      <c r="T254" s="96">
        <v>0</v>
      </c>
      <c r="U254" s="296">
        <v>0</v>
      </c>
    </row>
    <row r="255" spans="2:21" ht="41.25" hidden="1" customHeight="1">
      <c r="B255" s="298" t="s">
        <v>705</v>
      </c>
      <c r="C255" s="298" t="s">
        <v>532</v>
      </c>
      <c r="D255" s="302" t="s">
        <v>731</v>
      </c>
      <c r="E255" s="332" t="s">
        <v>467</v>
      </c>
      <c r="F255" s="97" t="s">
        <v>243</v>
      </c>
      <c r="G255" s="97" t="s">
        <v>319</v>
      </c>
      <c r="H255" s="97" t="s">
        <v>711</v>
      </c>
      <c r="I255" s="97" t="s">
        <v>708</v>
      </c>
      <c r="J255" s="203">
        <v>1</v>
      </c>
      <c r="K255" s="311" t="s">
        <v>384</v>
      </c>
      <c r="L255" s="97" t="s">
        <v>323</v>
      </c>
      <c r="M255" s="97" t="s">
        <v>336</v>
      </c>
      <c r="N255" s="316" t="s">
        <v>337</v>
      </c>
      <c r="O255" s="316" t="s">
        <v>337</v>
      </c>
      <c r="P255" s="95">
        <v>0</v>
      </c>
      <c r="Q255" s="97">
        <v>77</v>
      </c>
      <c r="R255" s="99">
        <f t="shared" si="3"/>
        <v>77</v>
      </c>
      <c r="S255" s="96" t="s">
        <v>326</v>
      </c>
      <c r="T255" s="96">
        <v>0</v>
      </c>
      <c r="U255" s="296">
        <v>0</v>
      </c>
    </row>
    <row r="256" spans="2:21" ht="39" hidden="1" customHeight="1">
      <c r="B256" s="298" t="s">
        <v>705</v>
      </c>
      <c r="C256" s="298" t="s">
        <v>532</v>
      </c>
      <c r="D256" s="302" t="s">
        <v>732</v>
      </c>
      <c r="E256" s="332" t="s">
        <v>467</v>
      </c>
      <c r="F256" s="97" t="s">
        <v>243</v>
      </c>
      <c r="G256" s="97" t="s">
        <v>319</v>
      </c>
      <c r="H256" s="97" t="s">
        <v>711</v>
      </c>
      <c r="I256" s="97" t="s">
        <v>708</v>
      </c>
      <c r="J256" s="203">
        <v>1</v>
      </c>
      <c r="K256" s="311" t="s">
        <v>714</v>
      </c>
      <c r="L256" s="97" t="s">
        <v>323</v>
      </c>
      <c r="M256" s="97" t="s">
        <v>336</v>
      </c>
      <c r="N256" s="316" t="s">
        <v>337</v>
      </c>
      <c r="O256" s="316" t="s">
        <v>349</v>
      </c>
      <c r="P256" s="95">
        <v>0</v>
      </c>
      <c r="Q256" s="97">
        <v>50</v>
      </c>
      <c r="R256" s="99">
        <f t="shared" si="3"/>
        <v>50</v>
      </c>
      <c r="S256" s="96" t="s">
        <v>326</v>
      </c>
      <c r="T256" s="96">
        <v>0</v>
      </c>
      <c r="U256" s="296">
        <v>0</v>
      </c>
    </row>
    <row r="257" spans="2:21" ht="39" hidden="1" customHeight="1">
      <c r="B257" s="298" t="s">
        <v>705</v>
      </c>
      <c r="C257" s="298" t="s">
        <v>516</v>
      </c>
      <c r="D257" s="302" t="s">
        <v>733</v>
      </c>
      <c r="E257" s="332" t="s">
        <v>467</v>
      </c>
      <c r="F257" s="97" t="s">
        <v>243</v>
      </c>
      <c r="G257" s="97" t="s">
        <v>319</v>
      </c>
      <c r="H257" s="97" t="s">
        <v>711</v>
      </c>
      <c r="I257" s="97" t="s">
        <v>708</v>
      </c>
      <c r="J257" s="203">
        <v>1</v>
      </c>
      <c r="K257" s="311" t="s">
        <v>384</v>
      </c>
      <c r="L257" s="97" t="s">
        <v>323</v>
      </c>
      <c r="M257" s="97" t="s">
        <v>336</v>
      </c>
      <c r="N257" s="316" t="s">
        <v>337</v>
      </c>
      <c r="O257" s="316" t="s">
        <v>337</v>
      </c>
      <c r="P257" s="95">
        <v>0</v>
      </c>
      <c r="Q257" s="97">
        <v>60</v>
      </c>
      <c r="R257" s="99">
        <f t="shared" si="3"/>
        <v>60</v>
      </c>
      <c r="S257" s="96" t="s">
        <v>326</v>
      </c>
      <c r="T257" s="96">
        <v>0</v>
      </c>
      <c r="U257" s="296">
        <v>0</v>
      </c>
    </row>
    <row r="258" spans="2:21" ht="39" customHeight="1">
      <c r="B258" s="298" t="s">
        <v>705</v>
      </c>
      <c r="C258" s="298" t="s">
        <v>734</v>
      </c>
      <c r="D258" s="302" t="s">
        <v>735</v>
      </c>
      <c r="E258" s="332" t="s">
        <v>467</v>
      </c>
      <c r="F258" s="97" t="s">
        <v>243</v>
      </c>
      <c r="G258" s="97" t="s">
        <v>319</v>
      </c>
      <c r="H258" s="97" t="s">
        <v>736</v>
      </c>
      <c r="I258" s="97" t="s">
        <v>708</v>
      </c>
      <c r="J258" s="203">
        <v>1</v>
      </c>
      <c r="K258" s="311" t="s">
        <v>737</v>
      </c>
      <c r="L258" s="97" t="s">
        <v>323</v>
      </c>
      <c r="M258" s="97" t="s">
        <v>336</v>
      </c>
      <c r="N258" s="316" t="s">
        <v>337</v>
      </c>
      <c r="O258" s="316" t="s">
        <v>565</v>
      </c>
      <c r="P258" s="95">
        <v>0</v>
      </c>
      <c r="Q258" s="97">
        <v>4</v>
      </c>
      <c r="R258" s="99">
        <f t="shared" si="3"/>
        <v>4</v>
      </c>
      <c r="S258" s="96" t="s">
        <v>326</v>
      </c>
      <c r="T258" s="96">
        <v>0</v>
      </c>
      <c r="U258" s="296">
        <v>0</v>
      </c>
    </row>
    <row r="259" spans="2:21" ht="39" customHeight="1">
      <c r="B259" s="298" t="s">
        <v>705</v>
      </c>
      <c r="C259" s="298" t="s">
        <v>500</v>
      </c>
      <c r="D259" s="302" t="s">
        <v>735</v>
      </c>
      <c r="E259" s="332" t="s">
        <v>467</v>
      </c>
      <c r="F259" s="97" t="s">
        <v>243</v>
      </c>
      <c r="G259" s="97" t="s">
        <v>319</v>
      </c>
      <c r="H259" s="97" t="s">
        <v>736</v>
      </c>
      <c r="I259" s="97" t="s">
        <v>708</v>
      </c>
      <c r="J259" s="203">
        <v>1</v>
      </c>
      <c r="K259" s="311" t="s">
        <v>738</v>
      </c>
      <c r="L259" s="97" t="s">
        <v>323</v>
      </c>
      <c r="M259" s="97" t="s">
        <v>336</v>
      </c>
      <c r="N259" s="316" t="s">
        <v>337</v>
      </c>
      <c r="O259" s="316" t="s">
        <v>565</v>
      </c>
      <c r="P259" s="95">
        <v>0</v>
      </c>
      <c r="Q259" s="97">
        <v>6</v>
      </c>
      <c r="R259" s="99">
        <f t="shared" si="3"/>
        <v>6</v>
      </c>
      <c r="S259" s="96" t="s">
        <v>326</v>
      </c>
      <c r="T259" s="96">
        <v>0</v>
      </c>
      <c r="U259" s="296">
        <v>0</v>
      </c>
    </row>
    <row r="260" spans="2:21" ht="39" customHeight="1">
      <c r="B260" s="298" t="s">
        <v>705</v>
      </c>
      <c r="C260" s="298" t="s">
        <v>739</v>
      </c>
      <c r="D260" s="302" t="s">
        <v>740</v>
      </c>
      <c r="E260" s="332" t="s">
        <v>467</v>
      </c>
      <c r="F260" s="97" t="s">
        <v>243</v>
      </c>
      <c r="G260" s="97" t="s">
        <v>319</v>
      </c>
      <c r="H260" s="97" t="s">
        <v>736</v>
      </c>
      <c r="I260" s="97" t="s">
        <v>708</v>
      </c>
      <c r="J260" s="203">
        <v>1</v>
      </c>
      <c r="K260" s="311" t="s">
        <v>741</v>
      </c>
      <c r="L260" s="97" t="s">
        <v>323</v>
      </c>
      <c r="M260" s="97" t="s">
        <v>336</v>
      </c>
      <c r="N260" s="316" t="s">
        <v>337</v>
      </c>
      <c r="O260" s="316" t="s">
        <v>337</v>
      </c>
      <c r="P260" s="95">
        <v>0</v>
      </c>
      <c r="Q260" s="97">
        <v>6</v>
      </c>
      <c r="R260" s="99">
        <f t="shared" si="3"/>
        <v>6</v>
      </c>
      <c r="S260" s="96" t="s">
        <v>326</v>
      </c>
      <c r="T260" s="96">
        <v>0</v>
      </c>
      <c r="U260" s="296">
        <v>0</v>
      </c>
    </row>
    <row r="261" spans="2:21" ht="39" customHeight="1">
      <c r="B261" s="298" t="s">
        <v>705</v>
      </c>
      <c r="C261" s="298" t="s">
        <v>495</v>
      </c>
      <c r="D261" s="302" t="s">
        <v>740</v>
      </c>
      <c r="E261" s="332" t="s">
        <v>467</v>
      </c>
      <c r="F261" s="97" t="s">
        <v>243</v>
      </c>
      <c r="G261" s="97" t="s">
        <v>319</v>
      </c>
      <c r="H261" s="97" t="s">
        <v>736</v>
      </c>
      <c r="I261" s="97" t="s">
        <v>708</v>
      </c>
      <c r="J261" s="203">
        <v>1</v>
      </c>
      <c r="K261" s="311" t="s">
        <v>742</v>
      </c>
      <c r="L261" s="97" t="s">
        <v>323</v>
      </c>
      <c r="M261" s="97" t="s">
        <v>336</v>
      </c>
      <c r="N261" s="316" t="s">
        <v>337</v>
      </c>
      <c r="O261" s="316" t="s">
        <v>337</v>
      </c>
      <c r="P261" s="95">
        <v>0</v>
      </c>
      <c r="Q261" s="97">
        <v>10</v>
      </c>
      <c r="R261" s="99">
        <f t="shared" si="3"/>
        <v>10</v>
      </c>
      <c r="S261" s="96" t="s">
        <v>326</v>
      </c>
      <c r="T261" s="96">
        <v>0</v>
      </c>
      <c r="U261" s="296">
        <v>0</v>
      </c>
    </row>
    <row r="262" spans="2:21" ht="39" customHeight="1">
      <c r="B262" s="298" t="s">
        <v>705</v>
      </c>
      <c r="C262" s="298" t="s">
        <v>471</v>
      </c>
      <c r="D262" s="302" t="s">
        <v>743</v>
      </c>
      <c r="E262" s="332" t="s">
        <v>467</v>
      </c>
      <c r="F262" s="97" t="s">
        <v>243</v>
      </c>
      <c r="G262" s="97" t="s">
        <v>319</v>
      </c>
      <c r="H262" s="97" t="s">
        <v>736</v>
      </c>
      <c r="I262" s="97" t="s">
        <v>708</v>
      </c>
      <c r="J262" s="203">
        <v>1</v>
      </c>
      <c r="K262" s="311" t="s">
        <v>741</v>
      </c>
      <c r="L262" s="97" t="s">
        <v>323</v>
      </c>
      <c r="M262" s="97" t="s">
        <v>336</v>
      </c>
      <c r="N262" s="316" t="s">
        <v>337</v>
      </c>
      <c r="O262" s="316" t="s">
        <v>337</v>
      </c>
      <c r="P262" s="95">
        <v>0</v>
      </c>
      <c r="Q262" s="97">
        <v>7</v>
      </c>
      <c r="R262" s="99">
        <f t="shared" si="3"/>
        <v>7</v>
      </c>
      <c r="S262" s="96" t="s">
        <v>326</v>
      </c>
      <c r="T262" s="96">
        <v>0</v>
      </c>
      <c r="U262" s="296">
        <v>0</v>
      </c>
    </row>
    <row r="263" spans="2:21" ht="31.5" hidden="1" customHeight="1">
      <c r="B263" s="298" t="s">
        <v>705</v>
      </c>
      <c r="C263" s="298" t="s">
        <v>327</v>
      </c>
      <c r="D263" s="302" t="s">
        <v>744</v>
      </c>
      <c r="E263" s="332" t="s">
        <v>467</v>
      </c>
      <c r="F263" s="97" t="s">
        <v>243</v>
      </c>
      <c r="G263" s="97" t="s">
        <v>319</v>
      </c>
      <c r="H263" s="97" t="s">
        <v>736</v>
      </c>
      <c r="I263" s="97" t="s">
        <v>708</v>
      </c>
      <c r="J263" s="203">
        <v>1</v>
      </c>
      <c r="K263" s="311" t="s">
        <v>745</v>
      </c>
      <c r="L263" s="97" t="s">
        <v>323</v>
      </c>
      <c r="M263" s="97" t="s">
        <v>336</v>
      </c>
      <c r="N263" s="316" t="s">
        <v>337</v>
      </c>
      <c r="O263" s="316" t="s">
        <v>510</v>
      </c>
      <c r="P263" s="95">
        <v>0</v>
      </c>
      <c r="Q263" s="97">
        <v>6</v>
      </c>
      <c r="R263" s="99">
        <f t="shared" ref="R263:R326" si="4">SUM(P263:Q263)</f>
        <v>6</v>
      </c>
      <c r="S263" s="96" t="s">
        <v>326</v>
      </c>
      <c r="T263" s="96">
        <v>0</v>
      </c>
      <c r="U263" s="296">
        <v>0</v>
      </c>
    </row>
    <row r="264" spans="2:21" ht="31.5" hidden="1" customHeight="1">
      <c r="B264" s="298" t="s">
        <v>705</v>
      </c>
      <c r="C264" s="298" t="s">
        <v>327</v>
      </c>
      <c r="D264" s="302" t="s">
        <v>744</v>
      </c>
      <c r="E264" s="332" t="s">
        <v>467</v>
      </c>
      <c r="F264" s="97" t="s">
        <v>243</v>
      </c>
      <c r="G264" s="97" t="s">
        <v>319</v>
      </c>
      <c r="H264" s="97" t="s">
        <v>736</v>
      </c>
      <c r="I264" s="97" t="s">
        <v>708</v>
      </c>
      <c r="J264" s="203">
        <v>1</v>
      </c>
      <c r="K264" s="311" t="s">
        <v>586</v>
      </c>
      <c r="L264" s="97" t="s">
        <v>323</v>
      </c>
      <c r="M264" s="97" t="s">
        <v>336</v>
      </c>
      <c r="N264" s="316" t="s">
        <v>337</v>
      </c>
      <c r="O264" s="316" t="s">
        <v>510</v>
      </c>
      <c r="P264" s="95">
        <v>0</v>
      </c>
      <c r="Q264" s="97">
        <v>5</v>
      </c>
      <c r="R264" s="99">
        <f t="shared" si="4"/>
        <v>5</v>
      </c>
      <c r="S264" s="96" t="s">
        <v>326</v>
      </c>
      <c r="T264" s="96">
        <v>0</v>
      </c>
      <c r="U264" s="296">
        <v>0</v>
      </c>
    </row>
    <row r="265" spans="2:21" ht="31.5" hidden="1" customHeight="1">
      <c r="B265" s="298" t="s">
        <v>705</v>
      </c>
      <c r="C265" s="298" t="s">
        <v>532</v>
      </c>
      <c r="D265" s="302" t="s">
        <v>746</v>
      </c>
      <c r="E265" s="332" t="s">
        <v>467</v>
      </c>
      <c r="F265" s="97" t="s">
        <v>243</v>
      </c>
      <c r="G265" s="97" t="s">
        <v>319</v>
      </c>
      <c r="H265" s="97" t="s">
        <v>736</v>
      </c>
      <c r="I265" s="97" t="s">
        <v>708</v>
      </c>
      <c r="J265" s="203">
        <v>1</v>
      </c>
      <c r="K265" s="311" t="s">
        <v>747</v>
      </c>
      <c r="L265" s="97" t="s">
        <v>323</v>
      </c>
      <c r="M265" s="97" t="s">
        <v>336</v>
      </c>
      <c r="N265" s="316" t="s">
        <v>337</v>
      </c>
      <c r="O265" s="316" t="s">
        <v>518</v>
      </c>
      <c r="P265" s="95">
        <v>0</v>
      </c>
      <c r="Q265" s="97">
        <v>8</v>
      </c>
      <c r="R265" s="99">
        <f t="shared" si="4"/>
        <v>8</v>
      </c>
      <c r="S265" s="96" t="s">
        <v>326</v>
      </c>
      <c r="T265" s="96">
        <v>0</v>
      </c>
      <c r="U265" s="296">
        <v>0</v>
      </c>
    </row>
    <row r="266" spans="2:21" ht="31.5" hidden="1" customHeight="1">
      <c r="B266" s="298" t="s">
        <v>705</v>
      </c>
      <c r="C266" s="298" t="s">
        <v>516</v>
      </c>
      <c r="D266" s="302" t="s">
        <v>746</v>
      </c>
      <c r="E266" s="332" t="s">
        <v>467</v>
      </c>
      <c r="F266" s="97" t="s">
        <v>243</v>
      </c>
      <c r="G266" s="97" t="s">
        <v>319</v>
      </c>
      <c r="H266" s="97" t="s">
        <v>736</v>
      </c>
      <c r="I266" s="97" t="s">
        <v>708</v>
      </c>
      <c r="J266" s="203">
        <v>1</v>
      </c>
      <c r="K266" s="311" t="s">
        <v>748</v>
      </c>
      <c r="L266" s="97" t="s">
        <v>323</v>
      </c>
      <c r="M266" s="97" t="s">
        <v>336</v>
      </c>
      <c r="N266" s="316" t="s">
        <v>337</v>
      </c>
      <c r="O266" s="316" t="s">
        <v>518</v>
      </c>
      <c r="P266" s="95">
        <v>0</v>
      </c>
      <c r="Q266" s="97">
        <v>10</v>
      </c>
      <c r="R266" s="99">
        <f t="shared" si="4"/>
        <v>10</v>
      </c>
      <c r="S266" s="96" t="s">
        <v>326</v>
      </c>
      <c r="T266" s="96">
        <v>0</v>
      </c>
      <c r="U266" s="296">
        <v>0</v>
      </c>
    </row>
    <row r="267" spans="2:21" ht="31.5" hidden="1" customHeight="1">
      <c r="B267" s="298" t="s">
        <v>705</v>
      </c>
      <c r="C267" s="298" t="s">
        <v>749</v>
      </c>
      <c r="D267" s="302" t="s">
        <v>746</v>
      </c>
      <c r="E267" s="332" t="s">
        <v>467</v>
      </c>
      <c r="F267" s="97" t="s">
        <v>243</v>
      </c>
      <c r="G267" s="97" t="s">
        <v>319</v>
      </c>
      <c r="H267" s="97" t="s">
        <v>736</v>
      </c>
      <c r="I267" s="97" t="s">
        <v>708</v>
      </c>
      <c r="J267" s="203">
        <v>1</v>
      </c>
      <c r="K267" s="311" t="s">
        <v>750</v>
      </c>
      <c r="L267" s="97" t="s">
        <v>323</v>
      </c>
      <c r="M267" s="97" t="s">
        <v>336</v>
      </c>
      <c r="N267" s="316" t="s">
        <v>337</v>
      </c>
      <c r="O267" s="316" t="s">
        <v>518</v>
      </c>
      <c r="P267" s="95">
        <v>0</v>
      </c>
      <c r="Q267" s="97">
        <v>10</v>
      </c>
      <c r="R267" s="99">
        <f t="shared" si="4"/>
        <v>10</v>
      </c>
      <c r="S267" s="96" t="s">
        <v>326</v>
      </c>
      <c r="T267" s="96">
        <v>0</v>
      </c>
      <c r="U267" s="296">
        <v>0</v>
      </c>
    </row>
    <row r="268" spans="2:21" ht="31.5" hidden="1" customHeight="1">
      <c r="B268" s="298" t="s">
        <v>705</v>
      </c>
      <c r="C268" s="298" t="s">
        <v>316</v>
      </c>
      <c r="D268" s="302" t="s">
        <v>751</v>
      </c>
      <c r="E268" s="332" t="s">
        <v>467</v>
      </c>
      <c r="F268" s="97" t="s">
        <v>243</v>
      </c>
      <c r="G268" s="97" t="s">
        <v>319</v>
      </c>
      <c r="H268" s="97" t="s">
        <v>736</v>
      </c>
      <c r="I268" s="97" t="s">
        <v>708</v>
      </c>
      <c r="J268" s="203">
        <v>1</v>
      </c>
      <c r="K268" s="311" t="s">
        <v>752</v>
      </c>
      <c r="L268" s="97" t="s">
        <v>323</v>
      </c>
      <c r="M268" s="97" t="s">
        <v>474</v>
      </c>
      <c r="N268" s="97" t="s">
        <v>474</v>
      </c>
      <c r="O268" s="316" t="s">
        <v>474</v>
      </c>
      <c r="P268" s="95">
        <v>0</v>
      </c>
      <c r="Q268" s="97">
        <v>20</v>
      </c>
      <c r="R268" s="99">
        <f t="shared" si="4"/>
        <v>20</v>
      </c>
      <c r="S268" s="96" t="s">
        <v>326</v>
      </c>
      <c r="T268" s="96">
        <v>0</v>
      </c>
      <c r="U268" s="296">
        <v>0</v>
      </c>
    </row>
    <row r="269" spans="2:21" ht="31.5" hidden="1" customHeight="1">
      <c r="B269" s="298" t="s">
        <v>705</v>
      </c>
      <c r="C269" s="298" t="s">
        <v>753</v>
      </c>
      <c r="D269" s="302" t="s">
        <v>754</v>
      </c>
      <c r="E269" s="332" t="s">
        <v>467</v>
      </c>
      <c r="F269" s="97" t="s">
        <v>197</v>
      </c>
      <c r="G269" s="97" t="s">
        <v>319</v>
      </c>
      <c r="H269" s="97" t="s">
        <v>755</v>
      </c>
      <c r="I269" s="97" t="s">
        <v>708</v>
      </c>
      <c r="J269" s="203">
        <v>1</v>
      </c>
      <c r="K269" s="311" t="s">
        <v>756</v>
      </c>
      <c r="L269" s="97" t="s">
        <v>323</v>
      </c>
      <c r="M269" s="97" t="s">
        <v>336</v>
      </c>
      <c r="N269" s="316" t="s">
        <v>337</v>
      </c>
      <c r="O269" s="316" t="s">
        <v>518</v>
      </c>
      <c r="P269" s="95">
        <v>0</v>
      </c>
      <c r="Q269" s="97">
        <v>30</v>
      </c>
      <c r="R269" s="99">
        <f t="shared" si="4"/>
        <v>30</v>
      </c>
      <c r="S269" s="96" t="s">
        <v>326</v>
      </c>
      <c r="T269" s="96">
        <v>0</v>
      </c>
      <c r="U269" s="296">
        <v>0</v>
      </c>
    </row>
    <row r="270" spans="2:21" ht="31.5" hidden="1" customHeight="1">
      <c r="B270" s="298" t="s">
        <v>705</v>
      </c>
      <c r="C270" s="298" t="s">
        <v>757</v>
      </c>
      <c r="D270" s="302" t="s">
        <v>758</v>
      </c>
      <c r="E270" s="332" t="s">
        <v>467</v>
      </c>
      <c r="F270" s="97" t="s">
        <v>197</v>
      </c>
      <c r="G270" s="97" t="s">
        <v>319</v>
      </c>
      <c r="H270" s="97" t="s">
        <v>755</v>
      </c>
      <c r="I270" s="97" t="s">
        <v>708</v>
      </c>
      <c r="J270" s="203">
        <v>1</v>
      </c>
      <c r="K270" s="311" t="s">
        <v>747</v>
      </c>
      <c r="L270" s="97" t="s">
        <v>323</v>
      </c>
      <c r="M270" s="97" t="s">
        <v>336</v>
      </c>
      <c r="N270" s="316" t="s">
        <v>337</v>
      </c>
      <c r="O270" s="316" t="s">
        <v>518</v>
      </c>
      <c r="P270" s="95">
        <v>0</v>
      </c>
      <c r="Q270" s="97">
        <v>28</v>
      </c>
      <c r="R270" s="99">
        <f t="shared" si="4"/>
        <v>28</v>
      </c>
      <c r="S270" s="96" t="s">
        <v>326</v>
      </c>
      <c r="T270" s="96">
        <v>0</v>
      </c>
      <c r="U270" s="296">
        <v>0</v>
      </c>
    </row>
    <row r="271" spans="2:21" ht="31.5" hidden="1" customHeight="1">
      <c r="B271" s="298" t="s">
        <v>705</v>
      </c>
      <c r="C271" s="298" t="s">
        <v>388</v>
      </c>
      <c r="D271" s="302" t="s">
        <v>759</v>
      </c>
      <c r="E271" s="332" t="s">
        <v>467</v>
      </c>
      <c r="F271" s="97" t="s">
        <v>243</v>
      </c>
      <c r="G271" s="97" t="s">
        <v>319</v>
      </c>
      <c r="H271" s="97" t="s">
        <v>736</v>
      </c>
      <c r="I271" s="97" t="s">
        <v>708</v>
      </c>
      <c r="J271" s="203">
        <v>1</v>
      </c>
      <c r="K271" s="311" t="s">
        <v>354</v>
      </c>
      <c r="L271" s="97" t="s">
        <v>323</v>
      </c>
      <c r="M271" s="97" t="s">
        <v>336</v>
      </c>
      <c r="N271" s="316" t="s">
        <v>337</v>
      </c>
      <c r="O271" s="316" t="s">
        <v>337</v>
      </c>
      <c r="P271" s="95">
        <v>0</v>
      </c>
      <c r="Q271" s="97">
        <v>27</v>
      </c>
      <c r="R271" s="99">
        <f t="shared" si="4"/>
        <v>27</v>
      </c>
      <c r="S271" s="96" t="s">
        <v>326</v>
      </c>
      <c r="T271" s="96">
        <v>0</v>
      </c>
      <c r="U271" s="296">
        <v>0</v>
      </c>
    </row>
    <row r="272" spans="2:21" ht="31.5" hidden="1" customHeight="1">
      <c r="B272" s="298" t="s">
        <v>705</v>
      </c>
      <c r="C272" s="298" t="s">
        <v>332</v>
      </c>
      <c r="D272" s="302" t="s">
        <v>760</v>
      </c>
      <c r="E272" s="332" t="s">
        <v>467</v>
      </c>
      <c r="F272" s="97" t="s">
        <v>243</v>
      </c>
      <c r="G272" s="97" t="s">
        <v>319</v>
      </c>
      <c r="H272" s="97" t="s">
        <v>736</v>
      </c>
      <c r="I272" s="97" t="s">
        <v>708</v>
      </c>
      <c r="J272" s="203">
        <v>1</v>
      </c>
      <c r="K272" s="311" t="s">
        <v>354</v>
      </c>
      <c r="L272" s="97" t="s">
        <v>323</v>
      </c>
      <c r="M272" s="97" t="s">
        <v>336</v>
      </c>
      <c r="N272" s="316" t="s">
        <v>337</v>
      </c>
      <c r="O272" s="316" t="s">
        <v>337</v>
      </c>
      <c r="P272" s="95">
        <v>0</v>
      </c>
      <c r="Q272" s="97">
        <v>29</v>
      </c>
      <c r="R272" s="99">
        <f t="shared" si="4"/>
        <v>29</v>
      </c>
      <c r="S272" s="96" t="s">
        <v>326</v>
      </c>
      <c r="T272" s="96">
        <v>0</v>
      </c>
      <c r="U272" s="296">
        <v>0</v>
      </c>
    </row>
    <row r="273" spans="2:21" ht="44.25" hidden="1" customHeight="1">
      <c r="B273" s="298" t="s">
        <v>761</v>
      </c>
      <c r="C273" s="298" t="s">
        <v>516</v>
      </c>
      <c r="D273" s="302" t="s">
        <v>762</v>
      </c>
      <c r="E273" s="332" t="s">
        <v>467</v>
      </c>
      <c r="F273" s="97" t="s">
        <v>217</v>
      </c>
      <c r="G273" s="97" t="s">
        <v>319</v>
      </c>
      <c r="H273" s="97" t="s">
        <v>763</v>
      </c>
      <c r="I273" s="97" t="s">
        <v>764</v>
      </c>
      <c r="J273" s="203">
        <v>1</v>
      </c>
      <c r="K273" s="311" t="s">
        <v>384</v>
      </c>
      <c r="L273" s="97" t="s">
        <v>323</v>
      </c>
      <c r="M273" s="97" t="s">
        <v>336</v>
      </c>
      <c r="N273" s="316" t="s">
        <v>337</v>
      </c>
      <c r="O273" s="316" t="s">
        <v>337</v>
      </c>
      <c r="P273" s="95">
        <v>0</v>
      </c>
      <c r="Q273" s="97">
        <v>30</v>
      </c>
      <c r="R273" s="99">
        <f t="shared" si="4"/>
        <v>30</v>
      </c>
      <c r="S273" s="96" t="s">
        <v>326</v>
      </c>
      <c r="T273" s="96">
        <v>0</v>
      </c>
      <c r="U273" s="296">
        <v>0</v>
      </c>
    </row>
    <row r="274" spans="2:21" ht="43.5" hidden="1" customHeight="1">
      <c r="B274" s="298" t="s">
        <v>761</v>
      </c>
      <c r="C274" s="298" t="s">
        <v>388</v>
      </c>
      <c r="D274" s="302" t="s">
        <v>765</v>
      </c>
      <c r="E274" s="332" t="s">
        <v>467</v>
      </c>
      <c r="F274" s="97" t="s">
        <v>217</v>
      </c>
      <c r="G274" s="97" t="s">
        <v>319</v>
      </c>
      <c r="H274" s="97" t="s">
        <v>711</v>
      </c>
      <c r="I274" s="97" t="s">
        <v>321</v>
      </c>
      <c r="J274" s="203">
        <v>1</v>
      </c>
      <c r="K274" s="311" t="s">
        <v>384</v>
      </c>
      <c r="L274" s="97" t="s">
        <v>323</v>
      </c>
      <c r="M274" s="97" t="s">
        <v>336</v>
      </c>
      <c r="N274" s="316" t="s">
        <v>337</v>
      </c>
      <c r="O274" s="316" t="s">
        <v>337</v>
      </c>
      <c r="P274" s="95">
        <v>0</v>
      </c>
      <c r="Q274" s="97">
        <v>50</v>
      </c>
      <c r="R274" s="99">
        <f t="shared" si="4"/>
        <v>50</v>
      </c>
      <c r="S274" s="96" t="s">
        <v>326</v>
      </c>
      <c r="T274" s="96">
        <v>0</v>
      </c>
      <c r="U274" s="296">
        <v>0</v>
      </c>
    </row>
    <row r="275" spans="2:21" ht="42.75" hidden="1" customHeight="1">
      <c r="B275" s="298" t="s">
        <v>761</v>
      </c>
      <c r="C275" s="298" t="s">
        <v>532</v>
      </c>
      <c r="D275" s="302" t="s">
        <v>766</v>
      </c>
      <c r="E275" s="332" t="s">
        <v>467</v>
      </c>
      <c r="F275" s="97" t="s">
        <v>217</v>
      </c>
      <c r="G275" s="97" t="s">
        <v>319</v>
      </c>
      <c r="H275" s="97" t="s">
        <v>711</v>
      </c>
      <c r="I275" s="97" t="s">
        <v>321</v>
      </c>
      <c r="J275" s="203">
        <v>1</v>
      </c>
      <c r="K275" s="311" t="s">
        <v>384</v>
      </c>
      <c r="L275" s="97" t="s">
        <v>323</v>
      </c>
      <c r="M275" s="97" t="s">
        <v>336</v>
      </c>
      <c r="N275" s="316" t="s">
        <v>337</v>
      </c>
      <c r="O275" s="316" t="s">
        <v>337</v>
      </c>
      <c r="P275" s="95">
        <v>0</v>
      </c>
      <c r="Q275" s="97">
        <v>50</v>
      </c>
      <c r="R275" s="99">
        <f t="shared" si="4"/>
        <v>50</v>
      </c>
      <c r="S275" s="96" t="s">
        <v>326</v>
      </c>
      <c r="T275" s="96">
        <v>0</v>
      </c>
      <c r="U275" s="296">
        <v>0</v>
      </c>
    </row>
    <row r="276" spans="2:21" ht="48" hidden="1" customHeight="1">
      <c r="B276" s="298" t="s">
        <v>761</v>
      </c>
      <c r="C276" s="298" t="s">
        <v>388</v>
      </c>
      <c r="D276" s="302" t="s">
        <v>767</v>
      </c>
      <c r="E276" s="332" t="s">
        <v>467</v>
      </c>
      <c r="F276" s="97" t="s">
        <v>217</v>
      </c>
      <c r="G276" s="97" t="s">
        <v>319</v>
      </c>
      <c r="H276" s="97" t="s">
        <v>711</v>
      </c>
      <c r="I276" s="97" t="s">
        <v>321</v>
      </c>
      <c r="J276" s="203">
        <v>1</v>
      </c>
      <c r="K276" s="311" t="s">
        <v>384</v>
      </c>
      <c r="L276" s="97" t="s">
        <v>323</v>
      </c>
      <c r="M276" s="97" t="s">
        <v>336</v>
      </c>
      <c r="N276" s="316" t="s">
        <v>337</v>
      </c>
      <c r="O276" s="316" t="s">
        <v>337</v>
      </c>
      <c r="P276" s="95">
        <v>0</v>
      </c>
      <c r="Q276" s="97">
        <v>150</v>
      </c>
      <c r="R276" s="99">
        <f t="shared" si="4"/>
        <v>150</v>
      </c>
      <c r="S276" s="96" t="s">
        <v>326</v>
      </c>
      <c r="T276" s="96">
        <v>0</v>
      </c>
      <c r="U276" s="296">
        <v>0</v>
      </c>
    </row>
    <row r="277" spans="2:21" ht="56.25" hidden="1">
      <c r="B277" s="298" t="s">
        <v>761</v>
      </c>
      <c r="C277" s="298" t="s">
        <v>388</v>
      </c>
      <c r="D277" s="302" t="s">
        <v>768</v>
      </c>
      <c r="E277" s="332" t="s">
        <v>467</v>
      </c>
      <c r="F277" s="97" t="s">
        <v>217</v>
      </c>
      <c r="G277" s="97" t="s">
        <v>319</v>
      </c>
      <c r="H277" s="97" t="s">
        <v>711</v>
      </c>
      <c r="I277" s="97" t="s">
        <v>769</v>
      </c>
      <c r="J277" s="203">
        <v>1</v>
      </c>
      <c r="K277" s="311" t="s">
        <v>384</v>
      </c>
      <c r="L277" s="97" t="s">
        <v>323</v>
      </c>
      <c r="M277" s="97" t="s">
        <v>336</v>
      </c>
      <c r="N277" s="316" t="s">
        <v>337</v>
      </c>
      <c r="O277" s="316" t="s">
        <v>337</v>
      </c>
      <c r="P277" s="95">
        <v>0</v>
      </c>
      <c r="Q277" s="97">
        <v>200</v>
      </c>
      <c r="R277" s="99">
        <f t="shared" si="4"/>
        <v>200</v>
      </c>
      <c r="S277" s="96" t="s">
        <v>326</v>
      </c>
      <c r="T277" s="96">
        <v>0</v>
      </c>
      <c r="U277" s="296">
        <v>0</v>
      </c>
    </row>
    <row r="278" spans="2:21" ht="39" hidden="1" customHeight="1">
      <c r="B278" s="298" t="s">
        <v>761</v>
      </c>
      <c r="C278" s="298" t="s">
        <v>572</v>
      </c>
      <c r="D278" s="302" t="s">
        <v>770</v>
      </c>
      <c r="E278" s="332" t="s">
        <v>467</v>
      </c>
      <c r="F278" s="97" t="s">
        <v>217</v>
      </c>
      <c r="G278" s="97" t="s">
        <v>319</v>
      </c>
      <c r="H278" s="97" t="s">
        <v>763</v>
      </c>
      <c r="I278" s="97" t="s">
        <v>769</v>
      </c>
      <c r="J278" s="203">
        <v>1</v>
      </c>
      <c r="K278" s="311" t="s">
        <v>384</v>
      </c>
      <c r="L278" s="97" t="s">
        <v>323</v>
      </c>
      <c r="M278" s="97" t="s">
        <v>336</v>
      </c>
      <c r="N278" s="316" t="s">
        <v>337</v>
      </c>
      <c r="O278" s="316" t="s">
        <v>337</v>
      </c>
      <c r="P278" s="95">
        <v>0</v>
      </c>
      <c r="Q278" s="97">
        <v>200</v>
      </c>
      <c r="R278" s="99">
        <f t="shared" ref="R278:R293" si="5">SUM(P278:Q278)</f>
        <v>200</v>
      </c>
      <c r="S278" s="96" t="s">
        <v>326</v>
      </c>
      <c r="T278" s="96">
        <v>0</v>
      </c>
      <c r="U278" s="296">
        <v>0</v>
      </c>
    </row>
    <row r="279" spans="2:21" ht="30.75" hidden="1" customHeight="1">
      <c r="B279" s="298" t="s">
        <v>761</v>
      </c>
      <c r="C279" s="298" t="s">
        <v>327</v>
      </c>
      <c r="D279" s="302" t="s">
        <v>771</v>
      </c>
      <c r="E279" s="332" t="s">
        <v>467</v>
      </c>
      <c r="F279" s="97" t="s">
        <v>217</v>
      </c>
      <c r="G279" s="97" t="s">
        <v>319</v>
      </c>
      <c r="H279" s="97" t="s">
        <v>320</v>
      </c>
      <c r="I279" s="97" t="s">
        <v>321</v>
      </c>
      <c r="J279" s="203">
        <v>1</v>
      </c>
      <c r="K279" s="311" t="s">
        <v>384</v>
      </c>
      <c r="L279" s="97" t="s">
        <v>323</v>
      </c>
      <c r="M279" s="97" t="s">
        <v>336</v>
      </c>
      <c r="N279" s="316" t="s">
        <v>337</v>
      </c>
      <c r="O279" s="316" t="s">
        <v>337</v>
      </c>
      <c r="P279" s="95">
        <v>0</v>
      </c>
      <c r="Q279" s="97">
        <v>100</v>
      </c>
      <c r="R279" s="99">
        <f t="shared" si="5"/>
        <v>100</v>
      </c>
      <c r="S279" s="96" t="s">
        <v>326</v>
      </c>
      <c r="T279" s="96">
        <v>0</v>
      </c>
      <c r="U279" s="296">
        <v>0</v>
      </c>
    </row>
    <row r="280" spans="2:21" ht="30.75" hidden="1" customHeight="1">
      <c r="B280" s="298" t="s">
        <v>761</v>
      </c>
      <c r="C280" s="298" t="s">
        <v>388</v>
      </c>
      <c r="D280" s="302" t="s">
        <v>772</v>
      </c>
      <c r="E280" s="332" t="s">
        <v>467</v>
      </c>
      <c r="F280" s="97" t="s">
        <v>217</v>
      </c>
      <c r="G280" s="97" t="s">
        <v>319</v>
      </c>
      <c r="H280" s="97" t="s">
        <v>320</v>
      </c>
      <c r="I280" s="97" t="s">
        <v>321</v>
      </c>
      <c r="J280" s="203">
        <v>1</v>
      </c>
      <c r="K280" s="311" t="s">
        <v>384</v>
      </c>
      <c r="L280" s="97" t="s">
        <v>323</v>
      </c>
      <c r="M280" s="97" t="s">
        <v>336</v>
      </c>
      <c r="N280" s="316" t="s">
        <v>337</v>
      </c>
      <c r="O280" s="316" t="s">
        <v>337</v>
      </c>
      <c r="P280" s="95">
        <v>0</v>
      </c>
      <c r="Q280" s="97">
        <v>80</v>
      </c>
      <c r="R280" s="99">
        <f t="shared" si="5"/>
        <v>80</v>
      </c>
      <c r="S280" s="96" t="s">
        <v>326</v>
      </c>
      <c r="T280" s="96">
        <v>0</v>
      </c>
      <c r="U280" s="296">
        <v>0</v>
      </c>
    </row>
    <row r="281" spans="2:21" ht="30.75" hidden="1" customHeight="1">
      <c r="B281" s="298" t="s">
        <v>761</v>
      </c>
      <c r="C281" s="298" t="s">
        <v>532</v>
      </c>
      <c r="D281" s="302" t="s">
        <v>773</v>
      </c>
      <c r="E281" s="332" t="s">
        <v>467</v>
      </c>
      <c r="F281" s="97" t="s">
        <v>217</v>
      </c>
      <c r="G281" s="97" t="s">
        <v>319</v>
      </c>
      <c r="H281" s="97" t="s">
        <v>320</v>
      </c>
      <c r="I281" s="97" t="s">
        <v>321</v>
      </c>
      <c r="J281" s="203">
        <v>1</v>
      </c>
      <c r="K281" s="311" t="s">
        <v>384</v>
      </c>
      <c r="L281" s="97" t="s">
        <v>323</v>
      </c>
      <c r="M281" s="97" t="s">
        <v>336</v>
      </c>
      <c r="N281" s="316" t="s">
        <v>337</v>
      </c>
      <c r="O281" s="316" t="s">
        <v>337</v>
      </c>
      <c r="P281" s="95">
        <v>0</v>
      </c>
      <c r="Q281" s="97">
        <v>60</v>
      </c>
      <c r="R281" s="99">
        <f t="shared" si="5"/>
        <v>60</v>
      </c>
      <c r="S281" s="96" t="s">
        <v>326</v>
      </c>
      <c r="T281" s="96">
        <v>0</v>
      </c>
      <c r="U281" s="296">
        <v>0</v>
      </c>
    </row>
    <row r="282" spans="2:21" ht="30.75" hidden="1" customHeight="1">
      <c r="B282" s="298" t="s">
        <v>761</v>
      </c>
      <c r="C282" s="298" t="s">
        <v>516</v>
      </c>
      <c r="D282" s="302" t="s">
        <v>774</v>
      </c>
      <c r="E282" s="332" t="s">
        <v>467</v>
      </c>
      <c r="F282" s="97" t="s">
        <v>217</v>
      </c>
      <c r="G282" s="97" t="s">
        <v>319</v>
      </c>
      <c r="H282" s="97" t="s">
        <v>320</v>
      </c>
      <c r="I282" s="97" t="s">
        <v>321</v>
      </c>
      <c r="J282" s="203">
        <v>1</v>
      </c>
      <c r="K282" s="311" t="s">
        <v>384</v>
      </c>
      <c r="L282" s="97" t="s">
        <v>323</v>
      </c>
      <c r="M282" s="97" t="s">
        <v>336</v>
      </c>
      <c r="N282" s="316" t="s">
        <v>337</v>
      </c>
      <c r="O282" s="316" t="s">
        <v>337</v>
      </c>
      <c r="P282" s="95">
        <v>0</v>
      </c>
      <c r="Q282" s="97">
        <v>60</v>
      </c>
      <c r="R282" s="99">
        <f t="shared" si="5"/>
        <v>60</v>
      </c>
      <c r="S282" s="96" t="s">
        <v>326</v>
      </c>
      <c r="T282" s="96">
        <v>0</v>
      </c>
      <c r="U282" s="296">
        <v>0</v>
      </c>
    </row>
    <row r="283" spans="2:21" ht="30.75" hidden="1" customHeight="1">
      <c r="B283" s="298" t="s">
        <v>761</v>
      </c>
      <c r="C283" s="298" t="s">
        <v>516</v>
      </c>
      <c r="D283" s="302" t="s">
        <v>775</v>
      </c>
      <c r="E283" s="332" t="s">
        <v>467</v>
      </c>
      <c r="F283" s="97" t="s">
        <v>217</v>
      </c>
      <c r="G283" s="97" t="s">
        <v>319</v>
      </c>
      <c r="H283" s="97" t="s">
        <v>320</v>
      </c>
      <c r="I283" s="97" t="s">
        <v>321</v>
      </c>
      <c r="J283" s="203">
        <v>1</v>
      </c>
      <c r="K283" s="311" t="s">
        <v>384</v>
      </c>
      <c r="L283" s="97" t="s">
        <v>323</v>
      </c>
      <c r="M283" s="97" t="s">
        <v>336</v>
      </c>
      <c r="N283" s="316" t="s">
        <v>337</v>
      </c>
      <c r="O283" s="316" t="s">
        <v>337</v>
      </c>
      <c r="P283" s="95">
        <v>0</v>
      </c>
      <c r="Q283" s="97">
        <v>60</v>
      </c>
      <c r="R283" s="99">
        <f t="shared" si="5"/>
        <v>60</v>
      </c>
      <c r="S283" s="96" t="s">
        <v>326</v>
      </c>
      <c r="T283" s="96">
        <v>0</v>
      </c>
      <c r="U283" s="296">
        <v>0</v>
      </c>
    </row>
    <row r="284" spans="2:21" ht="30.75" hidden="1" customHeight="1">
      <c r="B284" s="298" t="s">
        <v>761</v>
      </c>
      <c r="C284" s="298" t="s">
        <v>572</v>
      </c>
      <c r="D284" s="302" t="s">
        <v>776</v>
      </c>
      <c r="E284" s="332" t="s">
        <v>467</v>
      </c>
      <c r="F284" s="97" t="s">
        <v>217</v>
      </c>
      <c r="G284" s="97" t="s">
        <v>319</v>
      </c>
      <c r="H284" s="97" t="s">
        <v>320</v>
      </c>
      <c r="I284" s="97" t="s">
        <v>321</v>
      </c>
      <c r="J284" s="203">
        <v>1</v>
      </c>
      <c r="K284" s="311" t="s">
        <v>384</v>
      </c>
      <c r="L284" s="97" t="s">
        <v>323</v>
      </c>
      <c r="M284" s="97" t="s">
        <v>336</v>
      </c>
      <c r="N284" s="316" t="s">
        <v>337</v>
      </c>
      <c r="O284" s="316" t="s">
        <v>337</v>
      </c>
      <c r="P284" s="95">
        <v>0</v>
      </c>
      <c r="Q284" s="97">
        <v>60</v>
      </c>
      <c r="R284" s="99">
        <f t="shared" si="5"/>
        <v>60</v>
      </c>
      <c r="S284" s="96" t="s">
        <v>326</v>
      </c>
      <c r="T284" s="96">
        <v>0</v>
      </c>
      <c r="U284" s="296">
        <v>0</v>
      </c>
    </row>
    <row r="285" spans="2:21" ht="30.75" hidden="1" customHeight="1">
      <c r="B285" s="298" t="s">
        <v>761</v>
      </c>
      <c r="C285" s="298" t="s">
        <v>629</v>
      </c>
      <c r="D285" s="302" t="s">
        <v>777</v>
      </c>
      <c r="E285" s="332" t="s">
        <v>467</v>
      </c>
      <c r="F285" s="97" t="s">
        <v>217</v>
      </c>
      <c r="G285" s="97" t="s">
        <v>319</v>
      </c>
      <c r="H285" s="97" t="s">
        <v>320</v>
      </c>
      <c r="I285" s="97" t="s">
        <v>321</v>
      </c>
      <c r="J285" s="203">
        <v>1</v>
      </c>
      <c r="K285" s="311" t="s">
        <v>384</v>
      </c>
      <c r="L285" s="97" t="s">
        <v>323</v>
      </c>
      <c r="M285" s="97" t="s">
        <v>336</v>
      </c>
      <c r="N285" s="316" t="s">
        <v>337</v>
      </c>
      <c r="O285" s="316" t="s">
        <v>337</v>
      </c>
      <c r="P285" s="95">
        <v>0</v>
      </c>
      <c r="Q285" s="97">
        <v>38</v>
      </c>
      <c r="R285" s="99">
        <f t="shared" si="5"/>
        <v>38</v>
      </c>
      <c r="S285" s="96" t="s">
        <v>326</v>
      </c>
      <c r="T285" s="96">
        <v>0</v>
      </c>
      <c r="U285" s="296">
        <v>0</v>
      </c>
    </row>
    <row r="286" spans="2:21" ht="30.75" hidden="1" customHeight="1">
      <c r="B286" s="298" t="s">
        <v>761</v>
      </c>
      <c r="C286" s="298" t="s">
        <v>516</v>
      </c>
      <c r="D286" s="302" t="s">
        <v>778</v>
      </c>
      <c r="E286" s="332" t="s">
        <v>467</v>
      </c>
      <c r="F286" s="97" t="s">
        <v>217</v>
      </c>
      <c r="G286" s="97" t="s">
        <v>319</v>
      </c>
      <c r="H286" s="97" t="s">
        <v>320</v>
      </c>
      <c r="I286" s="97" t="s">
        <v>321</v>
      </c>
      <c r="J286" s="203">
        <v>1</v>
      </c>
      <c r="K286" s="311" t="s">
        <v>384</v>
      </c>
      <c r="L286" s="97" t="s">
        <v>323</v>
      </c>
      <c r="M286" s="97" t="s">
        <v>336</v>
      </c>
      <c r="N286" s="316" t="s">
        <v>337</v>
      </c>
      <c r="O286" s="316" t="s">
        <v>337</v>
      </c>
      <c r="P286" s="95">
        <v>0</v>
      </c>
      <c r="Q286" s="97">
        <v>66</v>
      </c>
      <c r="R286" s="99">
        <f t="shared" si="5"/>
        <v>66</v>
      </c>
      <c r="S286" s="96" t="s">
        <v>326</v>
      </c>
      <c r="T286" s="96">
        <v>0</v>
      </c>
      <c r="U286" s="296">
        <v>0</v>
      </c>
    </row>
    <row r="287" spans="2:21" ht="30.75" hidden="1" customHeight="1">
      <c r="B287" s="298" t="s">
        <v>761</v>
      </c>
      <c r="C287" s="298" t="s">
        <v>516</v>
      </c>
      <c r="D287" s="302" t="s">
        <v>779</v>
      </c>
      <c r="E287" s="332" t="s">
        <v>467</v>
      </c>
      <c r="F287" s="88" t="s">
        <v>170</v>
      </c>
      <c r="G287" s="97" t="s">
        <v>319</v>
      </c>
      <c r="H287" s="97" t="s">
        <v>320</v>
      </c>
      <c r="I287" s="97" t="s">
        <v>321</v>
      </c>
      <c r="J287" s="203">
        <v>1</v>
      </c>
      <c r="K287" s="311" t="s">
        <v>384</v>
      </c>
      <c r="L287" s="97" t="s">
        <v>323</v>
      </c>
      <c r="M287" s="97"/>
      <c r="N287" s="316"/>
      <c r="O287" s="316"/>
      <c r="P287" s="95">
        <v>0</v>
      </c>
      <c r="Q287" s="97">
        <v>39</v>
      </c>
      <c r="R287" s="99">
        <f t="shared" si="5"/>
        <v>39</v>
      </c>
      <c r="S287" s="96" t="s">
        <v>326</v>
      </c>
      <c r="T287" s="96">
        <v>0</v>
      </c>
      <c r="U287" s="296">
        <v>0</v>
      </c>
    </row>
    <row r="288" spans="2:21" ht="30.75" hidden="1" customHeight="1">
      <c r="B288" s="298" t="s">
        <v>780</v>
      </c>
      <c r="C288" s="298" t="s">
        <v>781</v>
      </c>
      <c r="D288" s="302" t="s">
        <v>782</v>
      </c>
      <c r="E288" s="332" t="s">
        <v>467</v>
      </c>
      <c r="F288" s="97" t="s">
        <v>184</v>
      </c>
      <c r="G288" s="97" t="s">
        <v>783</v>
      </c>
      <c r="H288" s="97" t="s">
        <v>320</v>
      </c>
      <c r="I288" s="97" t="s">
        <v>784</v>
      </c>
      <c r="J288" s="204">
        <v>28</v>
      </c>
      <c r="K288" s="311" t="s">
        <v>780</v>
      </c>
      <c r="L288" s="97" t="s">
        <v>785</v>
      </c>
      <c r="M288" s="97"/>
      <c r="N288" s="316"/>
      <c r="O288" s="316"/>
      <c r="P288" s="95">
        <v>0</v>
      </c>
      <c r="Q288" s="97">
        <v>771</v>
      </c>
      <c r="R288" s="99">
        <f t="shared" si="5"/>
        <v>771</v>
      </c>
      <c r="S288" s="96" t="s">
        <v>326</v>
      </c>
      <c r="T288" s="96">
        <v>0</v>
      </c>
      <c r="U288" s="296">
        <v>0</v>
      </c>
    </row>
    <row r="289" spans="2:21" ht="30.75" hidden="1" customHeight="1">
      <c r="B289" s="298" t="s">
        <v>780</v>
      </c>
      <c r="C289" s="298" t="s">
        <v>781</v>
      </c>
      <c r="D289" s="302" t="s">
        <v>786</v>
      </c>
      <c r="E289" s="332" t="s">
        <v>467</v>
      </c>
      <c r="F289" s="97" t="s">
        <v>184</v>
      </c>
      <c r="G289" s="97" t="s">
        <v>783</v>
      </c>
      <c r="H289" s="97" t="s">
        <v>320</v>
      </c>
      <c r="I289" s="97" t="s">
        <v>784</v>
      </c>
      <c r="J289" s="204">
        <v>28</v>
      </c>
      <c r="K289" s="311" t="s">
        <v>780</v>
      </c>
      <c r="L289" s="97" t="s">
        <v>785</v>
      </c>
      <c r="M289" s="97"/>
      <c r="N289" s="316"/>
      <c r="O289" s="316"/>
      <c r="P289" s="95">
        <v>0</v>
      </c>
      <c r="Q289" s="97">
        <v>409</v>
      </c>
      <c r="R289" s="99">
        <f t="shared" si="5"/>
        <v>409</v>
      </c>
      <c r="S289" s="96" t="s">
        <v>326</v>
      </c>
      <c r="T289" s="96">
        <v>0</v>
      </c>
      <c r="U289" s="296">
        <v>0</v>
      </c>
    </row>
    <row r="290" spans="2:21" ht="30.75" hidden="1" customHeight="1">
      <c r="B290" s="298" t="s">
        <v>780</v>
      </c>
      <c r="C290" s="298" t="s">
        <v>781</v>
      </c>
      <c r="D290" s="302" t="s">
        <v>787</v>
      </c>
      <c r="E290" s="332" t="s">
        <v>467</v>
      </c>
      <c r="F290" s="97" t="s">
        <v>184</v>
      </c>
      <c r="G290" s="97" t="s">
        <v>783</v>
      </c>
      <c r="H290" s="97" t="s">
        <v>320</v>
      </c>
      <c r="I290" s="97" t="s">
        <v>784</v>
      </c>
      <c r="J290" s="204">
        <v>28</v>
      </c>
      <c r="K290" s="311" t="s">
        <v>780</v>
      </c>
      <c r="L290" s="97" t="s">
        <v>785</v>
      </c>
      <c r="M290" s="97"/>
      <c r="N290" s="316"/>
      <c r="O290" s="316"/>
      <c r="P290" s="95">
        <v>0</v>
      </c>
      <c r="Q290" s="97">
        <v>609</v>
      </c>
      <c r="R290" s="99">
        <f t="shared" si="5"/>
        <v>609</v>
      </c>
      <c r="S290" s="96" t="s">
        <v>326</v>
      </c>
      <c r="T290" s="96">
        <v>0</v>
      </c>
      <c r="U290" s="296">
        <v>0</v>
      </c>
    </row>
    <row r="291" spans="2:21" ht="30.75" hidden="1" customHeight="1">
      <c r="B291" s="298" t="s">
        <v>780</v>
      </c>
      <c r="C291" s="298" t="s">
        <v>781</v>
      </c>
      <c r="D291" s="302" t="s">
        <v>788</v>
      </c>
      <c r="E291" s="332" t="s">
        <v>467</v>
      </c>
      <c r="F291" s="97" t="s">
        <v>184</v>
      </c>
      <c r="G291" s="97" t="s">
        <v>783</v>
      </c>
      <c r="H291" s="97" t="s">
        <v>320</v>
      </c>
      <c r="I291" s="97" t="s">
        <v>784</v>
      </c>
      <c r="J291" s="204">
        <v>28</v>
      </c>
      <c r="K291" s="311" t="s">
        <v>780</v>
      </c>
      <c r="L291" s="97" t="s">
        <v>785</v>
      </c>
      <c r="M291" s="97"/>
      <c r="N291" s="316"/>
      <c r="O291" s="316"/>
      <c r="P291" s="95">
        <v>0</v>
      </c>
      <c r="Q291" s="97">
        <v>432</v>
      </c>
      <c r="R291" s="99">
        <f t="shared" si="5"/>
        <v>432</v>
      </c>
      <c r="S291" s="96" t="s">
        <v>326</v>
      </c>
      <c r="T291" s="96">
        <v>0</v>
      </c>
      <c r="U291" s="296">
        <v>0</v>
      </c>
    </row>
    <row r="292" spans="2:21" ht="30.75" hidden="1" customHeight="1">
      <c r="B292" s="298" t="s">
        <v>780</v>
      </c>
      <c r="C292" s="298" t="s">
        <v>781</v>
      </c>
      <c r="D292" s="302" t="s">
        <v>789</v>
      </c>
      <c r="E292" s="332" t="s">
        <v>467</v>
      </c>
      <c r="F292" s="97" t="s">
        <v>184</v>
      </c>
      <c r="G292" s="97" t="s">
        <v>783</v>
      </c>
      <c r="H292" s="97" t="s">
        <v>320</v>
      </c>
      <c r="I292" s="97" t="s">
        <v>784</v>
      </c>
      <c r="J292" s="204">
        <v>28</v>
      </c>
      <c r="K292" s="311" t="s">
        <v>780</v>
      </c>
      <c r="L292" s="97" t="s">
        <v>785</v>
      </c>
      <c r="M292" s="97"/>
      <c r="N292" s="316"/>
      <c r="O292" s="316"/>
      <c r="P292" s="95">
        <v>0</v>
      </c>
      <c r="Q292" s="97">
        <v>421</v>
      </c>
      <c r="R292" s="99">
        <f t="shared" si="5"/>
        <v>421</v>
      </c>
      <c r="S292" s="96" t="s">
        <v>326</v>
      </c>
      <c r="T292" s="96">
        <v>0</v>
      </c>
      <c r="U292" s="296">
        <v>0</v>
      </c>
    </row>
    <row r="293" spans="2:21" ht="30.75" hidden="1" customHeight="1">
      <c r="B293" s="297" t="s">
        <v>315</v>
      </c>
      <c r="C293" s="298" t="s">
        <v>665</v>
      </c>
      <c r="D293" s="302" t="s">
        <v>653</v>
      </c>
      <c r="E293" s="332" t="s">
        <v>467</v>
      </c>
      <c r="F293" s="88" t="s">
        <v>170</v>
      </c>
      <c r="G293" s="97" t="s">
        <v>783</v>
      </c>
      <c r="H293" s="97" t="s">
        <v>320</v>
      </c>
      <c r="I293" s="97" t="s">
        <v>784</v>
      </c>
      <c r="J293" s="204">
        <v>1</v>
      </c>
      <c r="K293" s="311" t="s">
        <v>790</v>
      </c>
      <c r="L293" s="97" t="s">
        <v>785</v>
      </c>
      <c r="M293" s="97"/>
      <c r="N293" s="316"/>
      <c r="O293" s="316"/>
      <c r="P293" s="95">
        <v>0</v>
      </c>
      <c r="Q293" s="97">
        <v>176000</v>
      </c>
      <c r="R293" s="99">
        <f t="shared" si="5"/>
        <v>176000</v>
      </c>
      <c r="S293" s="96" t="s">
        <v>326</v>
      </c>
      <c r="T293" s="96">
        <v>0</v>
      </c>
      <c r="U293" s="296">
        <v>0</v>
      </c>
    </row>
    <row r="294" spans="2:21" ht="30.75" hidden="1" customHeight="1">
      <c r="B294" s="299" t="s">
        <v>315</v>
      </c>
      <c r="C294" s="299" t="s">
        <v>500</v>
      </c>
      <c r="D294" s="303" t="s">
        <v>501</v>
      </c>
      <c r="E294" s="98" t="s">
        <v>467</v>
      </c>
      <c r="F294" s="98" t="s">
        <v>170</v>
      </c>
      <c r="G294" s="98" t="s">
        <v>783</v>
      </c>
      <c r="H294" s="98" t="s">
        <v>320</v>
      </c>
      <c r="I294" s="98" t="s">
        <v>784</v>
      </c>
      <c r="J294" s="205">
        <v>1</v>
      </c>
      <c r="K294" s="312" t="s">
        <v>790</v>
      </c>
      <c r="L294" s="98" t="s">
        <v>785</v>
      </c>
      <c r="M294" s="98"/>
      <c r="N294" s="98"/>
      <c r="O294" s="317"/>
      <c r="P294" s="98">
        <v>0</v>
      </c>
      <c r="Q294" s="98">
        <v>720000</v>
      </c>
      <c r="R294" s="100">
        <v>720000</v>
      </c>
      <c r="S294" s="98" t="s">
        <v>326</v>
      </c>
      <c r="T294" s="98">
        <v>0</v>
      </c>
      <c r="U294" s="317">
        <v>0</v>
      </c>
    </row>
    <row r="295" spans="2:21" s="153" customFormat="1" ht="39.75" hidden="1" customHeight="1">
      <c r="J295" s="319">
        <f>SUM(J7:J294)</f>
        <v>715</v>
      </c>
      <c r="P295" s="321">
        <f>SUM(P7:P294)</f>
        <v>57707</v>
      </c>
      <c r="Q295" s="321">
        <f>SUM(Q7:Q294)</f>
        <v>1161346</v>
      </c>
      <c r="R295" s="321">
        <f>SUM(R7:R294)</f>
        <v>1219053</v>
      </c>
      <c r="S295" s="322"/>
      <c r="T295" s="321">
        <f>SUM(T7:T294)</f>
        <v>39</v>
      </c>
      <c r="U295" s="321">
        <f>SUM(U7:U294)</f>
        <v>4114</v>
      </c>
    </row>
    <row r="296" spans="2:21" hidden="1">
      <c r="J296" s="320" t="s">
        <v>51</v>
      </c>
      <c r="P296" s="320" t="s">
        <v>51</v>
      </c>
      <c r="Q296" s="320" t="s">
        <v>51</v>
      </c>
      <c r="R296" s="320" t="s">
        <v>51</v>
      </c>
      <c r="T296" s="320" t="s">
        <v>51</v>
      </c>
      <c r="U296" s="320" t="s">
        <v>51</v>
      </c>
    </row>
    <row r="301" spans="2:21" ht="15" customHeight="1"/>
    <row r="302" spans="2:21" ht="15" customHeight="1"/>
    <row r="304" spans="2:21" ht="30" customHeight="1">
      <c r="G304" s="91" t="s">
        <v>298</v>
      </c>
      <c r="H304" s="91" t="s">
        <v>791</v>
      </c>
      <c r="I304" s="91"/>
      <c r="J304" s="92" t="s">
        <v>792</v>
      </c>
      <c r="K304" s="313"/>
      <c r="M304" s="90" t="s">
        <v>304</v>
      </c>
      <c r="N304" s="90" t="s">
        <v>305</v>
      </c>
      <c r="O304" s="93" t="s">
        <v>306</v>
      </c>
    </row>
    <row r="305" spans="7:15">
      <c r="G305" s="308" t="s">
        <v>319</v>
      </c>
      <c r="H305" s="213" t="s">
        <v>736</v>
      </c>
      <c r="I305" s="213"/>
      <c r="J305" s="206" t="s">
        <v>329</v>
      </c>
      <c r="M305" s="206" t="s">
        <v>793</v>
      </c>
      <c r="N305" s="206" t="s">
        <v>794</v>
      </c>
      <c r="O305" s="318" t="s">
        <v>795</v>
      </c>
    </row>
    <row r="306" spans="7:15">
      <c r="G306" s="308" t="s">
        <v>783</v>
      </c>
      <c r="H306" s="213" t="s">
        <v>796</v>
      </c>
      <c r="I306" s="213"/>
      <c r="J306" s="206" t="s">
        <v>321</v>
      </c>
      <c r="M306" s="206" t="s">
        <v>474</v>
      </c>
      <c r="N306" s="206" t="s">
        <v>474</v>
      </c>
      <c r="O306" s="318" t="s">
        <v>797</v>
      </c>
    </row>
    <row r="307" spans="7:15">
      <c r="G307" s="308"/>
      <c r="H307" s="213" t="s">
        <v>711</v>
      </c>
      <c r="I307" s="213"/>
      <c r="J307" s="206" t="s">
        <v>371</v>
      </c>
      <c r="M307" s="206" t="s">
        <v>798</v>
      </c>
      <c r="N307" s="206" t="s">
        <v>799</v>
      </c>
      <c r="O307" s="318" t="s">
        <v>800</v>
      </c>
    </row>
    <row r="308" spans="7:15">
      <c r="H308" s="213" t="s">
        <v>801</v>
      </c>
      <c r="I308" s="213"/>
      <c r="J308" s="206" t="s">
        <v>784</v>
      </c>
      <c r="M308" s="206" t="s">
        <v>667</v>
      </c>
      <c r="N308" s="206" t="s">
        <v>802</v>
      </c>
      <c r="O308" s="318" t="s">
        <v>803</v>
      </c>
    </row>
    <row r="309" spans="7:15">
      <c r="H309" s="213" t="s">
        <v>804</v>
      </c>
      <c r="I309" s="213"/>
      <c r="J309" s="206" t="s">
        <v>455</v>
      </c>
      <c r="M309" s="206" t="s">
        <v>469</v>
      </c>
      <c r="N309" s="206" t="s">
        <v>805</v>
      </c>
      <c r="O309" s="318" t="s">
        <v>806</v>
      </c>
    </row>
    <row r="310" spans="7:15">
      <c r="H310" s="213" t="s">
        <v>807</v>
      </c>
      <c r="I310" s="213"/>
      <c r="J310" s="206" t="s">
        <v>808</v>
      </c>
      <c r="M310" s="206" t="s">
        <v>645</v>
      </c>
      <c r="N310" s="206" t="s">
        <v>685</v>
      </c>
      <c r="O310" s="318" t="s">
        <v>809</v>
      </c>
    </row>
    <row r="311" spans="7:15">
      <c r="H311" s="213" t="s">
        <v>810</v>
      </c>
      <c r="I311" s="213"/>
      <c r="J311" s="206" t="s">
        <v>353</v>
      </c>
      <c r="M311" s="206" t="s">
        <v>811</v>
      </c>
      <c r="N311" s="206" t="s">
        <v>646</v>
      </c>
      <c r="O311" s="318" t="s">
        <v>812</v>
      </c>
    </row>
    <row r="312" spans="7:15">
      <c r="H312" s="213" t="s">
        <v>813</v>
      </c>
      <c r="I312" s="213"/>
      <c r="J312" s="206" t="s">
        <v>411</v>
      </c>
      <c r="M312" s="206" t="s">
        <v>324</v>
      </c>
      <c r="N312" s="206" t="s">
        <v>814</v>
      </c>
      <c r="O312" s="318" t="s">
        <v>815</v>
      </c>
    </row>
    <row r="313" spans="7:15">
      <c r="H313" s="213" t="s">
        <v>763</v>
      </c>
      <c r="I313" s="213"/>
      <c r="J313" s="206" t="s">
        <v>764</v>
      </c>
      <c r="M313" s="206" t="s">
        <v>650</v>
      </c>
      <c r="N313" s="206" t="s">
        <v>816</v>
      </c>
      <c r="O313" s="318" t="s">
        <v>817</v>
      </c>
    </row>
    <row r="314" spans="7:15">
      <c r="H314" s="213" t="s">
        <v>755</v>
      </c>
      <c r="I314" s="213"/>
      <c r="J314" s="206" t="s">
        <v>818</v>
      </c>
      <c r="M314" s="206" t="s">
        <v>819</v>
      </c>
      <c r="N314" s="206" t="s">
        <v>820</v>
      </c>
      <c r="O314" s="318" t="s">
        <v>821</v>
      </c>
    </row>
    <row r="315" spans="7:15">
      <c r="H315" s="213" t="s">
        <v>822</v>
      </c>
      <c r="I315" s="213"/>
      <c r="J315" s="206" t="s">
        <v>823</v>
      </c>
      <c r="M315" s="206" t="s">
        <v>824</v>
      </c>
      <c r="N315" s="206" t="s">
        <v>651</v>
      </c>
      <c r="O315" s="318" t="s">
        <v>474</v>
      </c>
    </row>
    <row r="316" spans="7:15">
      <c r="H316" s="213" t="s">
        <v>825</v>
      </c>
      <c r="I316" s="213"/>
      <c r="J316" s="206" t="s">
        <v>826</v>
      </c>
      <c r="M316" s="206" t="s">
        <v>827</v>
      </c>
      <c r="N316" s="206" t="s">
        <v>523</v>
      </c>
      <c r="O316" s="318" t="s">
        <v>406</v>
      </c>
    </row>
    <row r="317" spans="7:15">
      <c r="H317" s="213" t="s">
        <v>828</v>
      </c>
      <c r="I317" s="213"/>
      <c r="J317" s="206" t="s">
        <v>829</v>
      </c>
      <c r="M317" s="206" t="s">
        <v>830</v>
      </c>
      <c r="N317" s="206" t="s">
        <v>831</v>
      </c>
      <c r="O317" s="318" t="s">
        <v>799</v>
      </c>
    </row>
    <row r="318" spans="7:15">
      <c r="H318" s="213" t="s">
        <v>832</v>
      </c>
      <c r="I318" s="213"/>
      <c r="J318" s="206" t="s">
        <v>833</v>
      </c>
      <c r="M318" s="206" t="s">
        <v>834</v>
      </c>
      <c r="N318" s="206" t="s">
        <v>835</v>
      </c>
      <c r="O318" s="318" t="s">
        <v>802</v>
      </c>
    </row>
    <row r="319" spans="7:15">
      <c r="H319" s="213" t="s">
        <v>836</v>
      </c>
      <c r="I319" s="213"/>
      <c r="J319" s="206" t="s">
        <v>837</v>
      </c>
      <c r="M319" s="206" t="s">
        <v>336</v>
      </c>
      <c r="N319" s="206" t="s">
        <v>838</v>
      </c>
      <c r="O319" s="318" t="s">
        <v>549</v>
      </c>
    </row>
    <row r="320" spans="7:15">
      <c r="H320" s="213" t="s">
        <v>839</v>
      </c>
      <c r="I320" s="213"/>
      <c r="J320" s="206" t="s">
        <v>840</v>
      </c>
      <c r="M320" s="206" t="s">
        <v>658</v>
      </c>
      <c r="N320" s="206" t="s">
        <v>841</v>
      </c>
      <c r="O320" s="318" t="s">
        <v>842</v>
      </c>
    </row>
    <row r="321" spans="8:15">
      <c r="H321" s="213" t="s">
        <v>843</v>
      </c>
      <c r="I321" s="213"/>
      <c r="J321" s="206" t="s">
        <v>708</v>
      </c>
      <c r="N321" s="206" t="s">
        <v>325</v>
      </c>
      <c r="O321" s="318" t="s">
        <v>844</v>
      </c>
    </row>
    <row r="322" spans="8:15">
      <c r="H322" s="213" t="s">
        <v>320</v>
      </c>
      <c r="I322" s="213"/>
      <c r="J322" s="206" t="s">
        <v>845</v>
      </c>
      <c r="N322" s="206" t="s">
        <v>846</v>
      </c>
      <c r="O322" s="318" t="s">
        <v>847</v>
      </c>
    </row>
    <row r="323" spans="8:15">
      <c r="H323" s="213" t="s">
        <v>848</v>
      </c>
      <c r="I323" s="213"/>
      <c r="J323" s="206" t="s">
        <v>849</v>
      </c>
      <c r="N323" s="206" t="s">
        <v>540</v>
      </c>
      <c r="O323" s="318" t="s">
        <v>850</v>
      </c>
    </row>
    <row r="324" spans="8:15">
      <c r="H324" s="213" t="s">
        <v>851</v>
      </c>
      <c r="I324" s="213"/>
      <c r="J324" s="206" t="s">
        <v>852</v>
      </c>
      <c r="N324" s="206" t="s">
        <v>853</v>
      </c>
      <c r="O324" s="318" t="s">
        <v>854</v>
      </c>
    </row>
    <row r="325" spans="8:15">
      <c r="H325" s="213" t="s">
        <v>855</v>
      </c>
      <c r="I325" s="213"/>
      <c r="J325" s="206" t="s">
        <v>856</v>
      </c>
      <c r="N325" s="206" t="s">
        <v>857</v>
      </c>
      <c r="O325" s="318" t="s">
        <v>858</v>
      </c>
    </row>
    <row r="326" spans="8:15">
      <c r="H326" s="213" t="s">
        <v>859</v>
      </c>
      <c r="I326" s="213"/>
      <c r="J326" s="206" t="s">
        <v>769</v>
      </c>
      <c r="N326" s="206" t="s">
        <v>860</v>
      </c>
      <c r="O326" s="318" t="s">
        <v>861</v>
      </c>
    </row>
    <row r="327" spans="8:15">
      <c r="H327" s="213" t="s">
        <v>862</v>
      </c>
      <c r="I327" s="213"/>
      <c r="J327" s="206" t="s">
        <v>863</v>
      </c>
      <c r="N327" s="206" t="s">
        <v>478</v>
      </c>
      <c r="O327" s="318" t="s">
        <v>864</v>
      </c>
    </row>
    <row r="328" spans="8:15">
      <c r="H328" s="213" t="s">
        <v>707</v>
      </c>
      <c r="I328" s="213"/>
      <c r="J328" s="206" t="s">
        <v>865</v>
      </c>
      <c r="N328" s="206" t="s">
        <v>668</v>
      </c>
      <c r="O328" s="318" t="s">
        <v>866</v>
      </c>
    </row>
    <row r="329" spans="8:15">
      <c r="H329" s="213" t="s">
        <v>867</v>
      </c>
      <c r="I329" s="213"/>
      <c r="J329" s="213" t="s">
        <v>868</v>
      </c>
      <c r="N329" s="206" t="s">
        <v>869</v>
      </c>
      <c r="O329" s="318" t="s">
        <v>870</v>
      </c>
    </row>
    <row r="330" spans="8:15">
      <c r="H330" s="213" t="s">
        <v>871</v>
      </c>
      <c r="I330" s="213"/>
      <c r="J330" s="213" t="s">
        <v>872</v>
      </c>
      <c r="N330" s="206" t="s">
        <v>873</v>
      </c>
      <c r="O330" s="318" t="s">
        <v>874</v>
      </c>
    </row>
    <row r="331" spans="8:15">
      <c r="H331" s="206" t="s">
        <v>875</v>
      </c>
      <c r="J331" s="213"/>
      <c r="N331" s="206" t="s">
        <v>876</v>
      </c>
      <c r="O331" s="318" t="s">
        <v>877</v>
      </c>
    </row>
    <row r="332" spans="8:15">
      <c r="N332" s="206" t="s">
        <v>878</v>
      </c>
      <c r="O332" s="318" t="s">
        <v>879</v>
      </c>
    </row>
    <row r="333" spans="8:15">
      <c r="N333" s="206" t="s">
        <v>880</v>
      </c>
      <c r="O333" s="318" t="s">
        <v>881</v>
      </c>
    </row>
    <row r="334" spans="8:15">
      <c r="N334" s="206" t="s">
        <v>882</v>
      </c>
      <c r="O334" s="318" t="s">
        <v>883</v>
      </c>
    </row>
    <row r="335" spans="8:15">
      <c r="N335" s="206" t="s">
        <v>884</v>
      </c>
      <c r="O335" s="318" t="s">
        <v>543</v>
      </c>
    </row>
    <row r="336" spans="8:15">
      <c r="N336" s="206" t="s">
        <v>885</v>
      </c>
      <c r="O336" s="318" t="s">
        <v>886</v>
      </c>
    </row>
    <row r="337" spans="14:15">
      <c r="N337" s="206" t="s">
        <v>827</v>
      </c>
      <c r="O337" s="318" t="s">
        <v>887</v>
      </c>
    </row>
    <row r="338" spans="14:15">
      <c r="N338" s="206" t="s">
        <v>530</v>
      </c>
      <c r="O338" s="318" t="s">
        <v>820</v>
      </c>
    </row>
    <row r="339" spans="14:15">
      <c r="N339" s="206" t="s">
        <v>888</v>
      </c>
      <c r="O339" s="318" t="s">
        <v>526</v>
      </c>
    </row>
    <row r="340" spans="14:15">
      <c r="N340" s="206" t="s">
        <v>889</v>
      </c>
      <c r="O340" s="318" t="s">
        <v>508</v>
      </c>
    </row>
    <row r="341" spans="14:15">
      <c r="N341" s="206" t="s">
        <v>584</v>
      </c>
      <c r="O341" s="318" t="s">
        <v>890</v>
      </c>
    </row>
    <row r="342" spans="14:15">
      <c r="N342" s="206" t="s">
        <v>658</v>
      </c>
      <c r="O342" s="318" t="s">
        <v>891</v>
      </c>
    </row>
    <row r="343" spans="14:15">
      <c r="N343" s="206" t="s">
        <v>892</v>
      </c>
      <c r="O343" s="318" t="s">
        <v>831</v>
      </c>
    </row>
    <row r="344" spans="14:15">
      <c r="N344" s="206" t="s">
        <v>893</v>
      </c>
      <c r="O344" s="318" t="s">
        <v>894</v>
      </c>
    </row>
    <row r="345" spans="14:15">
      <c r="N345" s="206" t="s">
        <v>895</v>
      </c>
      <c r="O345" s="318" t="s">
        <v>896</v>
      </c>
    </row>
    <row r="346" spans="14:15">
      <c r="N346" s="206" t="s">
        <v>897</v>
      </c>
      <c r="O346" s="318" t="s">
        <v>898</v>
      </c>
    </row>
    <row r="347" spans="14:15">
      <c r="N347" s="206" t="s">
        <v>627</v>
      </c>
      <c r="O347" s="318" t="s">
        <v>659</v>
      </c>
    </row>
    <row r="348" spans="14:15">
      <c r="N348" s="206" t="s">
        <v>899</v>
      </c>
      <c r="O348" s="318" t="s">
        <v>900</v>
      </c>
    </row>
    <row r="349" spans="14:15">
      <c r="N349" s="206" t="s">
        <v>901</v>
      </c>
      <c r="O349" s="318" t="s">
        <v>902</v>
      </c>
    </row>
    <row r="350" spans="14:15">
      <c r="N350" s="206" t="s">
        <v>558</v>
      </c>
      <c r="O350" s="318" t="s">
        <v>903</v>
      </c>
    </row>
    <row r="351" spans="14:15">
      <c r="N351" s="206" t="s">
        <v>337</v>
      </c>
      <c r="O351" s="318" t="s">
        <v>904</v>
      </c>
    </row>
    <row r="352" spans="14:15">
      <c r="N352" s="206" t="s">
        <v>551</v>
      </c>
      <c r="O352" s="318" t="s">
        <v>905</v>
      </c>
    </row>
    <row r="353" spans="14:15">
      <c r="N353" s="206" t="s">
        <v>906</v>
      </c>
      <c r="O353" s="318" t="s">
        <v>907</v>
      </c>
    </row>
    <row r="354" spans="14:15">
      <c r="N354" s="206" t="s">
        <v>908</v>
      </c>
      <c r="O354" s="318" t="s">
        <v>909</v>
      </c>
    </row>
    <row r="355" spans="14:15">
      <c r="N355" s="206" t="s">
        <v>910</v>
      </c>
      <c r="O355" s="318" t="s">
        <v>911</v>
      </c>
    </row>
    <row r="356" spans="14:15">
      <c r="N356" s="206" t="s">
        <v>912</v>
      </c>
      <c r="O356" s="318" t="s">
        <v>913</v>
      </c>
    </row>
    <row r="357" spans="14:15">
      <c r="N357" s="206" t="s">
        <v>914</v>
      </c>
      <c r="O357" s="318" t="s">
        <v>915</v>
      </c>
    </row>
    <row r="358" spans="14:15">
      <c r="N358" s="206" t="s">
        <v>916</v>
      </c>
      <c r="O358" s="318" t="s">
        <v>917</v>
      </c>
    </row>
    <row r="359" spans="14:15">
      <c r="N359" s="206" t="s">
        <v>469</v>
      </c>
      <c r="O359" s="318" t="s">
        <v>918</v>
      </c>
    </row>
    <row r="360" spans="14:15">
      <c r="N360" s="206" t="s">
        <v>919</v>
      </c>
      <c r="O360" s="318" t="s">
        <v>920</v>
      </c>
    </row>
    <row r="361" spans="14:15">
      <c r="N361" s="206" t="s">
        <v>921</v>
      </c>
      <c r="O361" s="318" t="s">
        <v>922</v>
      </c>
    </row>
    <row r="362" spans="14:15">
      <c r="N362" s="206" t="s">
        <v>923</v>
      </c>
      <c r="O362" s="318" t="s">
        <v>924</v>
      </c>
    </row>
    <row r="363" spans="14:15">
      <c r="O363" s="318" t="s">
        <v>925</v>
      </c>
    </row>
    <row r="364" spans="14:15">
      <c r="O364" s="318" t="s">
        <v>926</v>
      </c>
    </row>
    <row r="365" spans="14:15">
      <c r="O365" s="318" t="s">
        <v>927</v>
      </c>
    </row>
    <row r="366" spans="14:15">
      <c r="O366" s="318" t="s">
        <v>325</v>
      </c>
    </row>
    <row r="367" spans="14:15">
      <c r="O367" s="318" t="s">
        <v>928</v>
      </c>
    </row>
    <row r="368" spans="14:15">
      <c r="O368" s="318" t="s">
        <v>929</v>
      </c>
    </row>
    <row r="369" spans="15:15">
      <c r="O369" s="318" t="s">
        <v>930</v>
      </c>
    </row>
    <row r="370" spans="15:15">
      <c r="O370" s="318" t="s">
        <v>931</v>
      </c>
    </row>
    <row r="371" spans="15:15">
      <c r="O371" s="318" t="s">
        <v>932</v>
      </c>
    </row>
    <row r="372" spans="15:15">
      <c r="O372" s="318" t="s">
        <v>669</v>
      </c>
    </row>
    <row r="373" spans="15:15">
      <c r="O373" s="318" t="s">
        <v>933</v>
      </c>
    </row>
    <row r="374" spans="15:15">
      <c r="O374" s="318" t="s">
        <v>934</v>
      </c>
    </row>
    <row r="375" spans="15:15">
      <c r="O375" s="318" t="s">
        <v>853</v>
      </c>
    </row>
    <row r="376" spans="15:15">
      <c r="O376" s="318" t="s">
        <v>935</v>
      </c>
    </row>
    <row r="377" spans="15:15">
      <c r="O377" s="318" t="s">
        <v>936</v>
      </c>
    </row>
    <row r="378" spans="15:15">
      <c r="O378" s="318" t="s">
        <v>937</v>
      </c>
    </row>
    <row r="379" spans="15:15">
      <c r="O379" s="318" t="s">
        <v>938</v>
      </c>
    </row>
    <row r="380" spans="15:15">
      <c r="O380" s="318" t="s">
        <v>939</v>
      </c>
    </row>
    <row r="381" spans="15:15">
      <c r="O381" s="318" t="s">
        <v>940</v>
      </c>
    </row>
    <row r="382" spans="15:15">
      <c r="O382" s="318" t="s">
        <v>941</v>
      </c>
    </row>
    <row r="383" spans="15:15">
      <c r="O383" s="318" t="s">
        <v>860</v>
      </c>
    </row>
    <row r="384" spans="15:15">
      <c r="O384" s="318" t="s">
        <v>942</v>
      </c>
    </row>
    <row r="385" spans="15:15">
      <c r="O385" s="318" t="s">
        <v>943</v>
      </c>
    </row>
    <row r="386" spans="15:15">
      <c r="O386" s="318" t="s">
        <v>944</v>
      </c>
    </row>
    <row r="387" spans="15:15">
      <c r="O387" s="318" t="s">
        <v>589</v>
      </c>
    </row>
    <row r="388" spans="15:15">
      <c r="O388" s="318" t="s">
        <v>945</v>
      </c>
    </row>
    <row r="389" spans="15:15">
      <c r="O389" s="318" t="s">
        <v>946</v>
      </c>
    </row>
    <row r="390" spans="15:15">
      <c r="O390" s="318" t="s">
        <v>947</v>
      </c>
    </row>
    <row r="391" spans="15:15">
      <c r="O391" s="318" t="s">
        <v>948</v>
      </c>
    </row>
    <row r="392" spans="15:15">
      <c r="O392" s="318" t="s">
        <v>949</v>
      </c>
    </row>
    <row r="393" spans="15:15">
      <c r="O393" s="318" t="s">
        <v>950</v>
      </c>
    </row>
    <row r="394" spans="15:15">
      <c r="O394" s="318" t="s">
        <v>361</v>
      </c>
    </row>
    <row r="395" spans="15:15">
      <c r="O395" s="318" t="s">
        <v>951</v>
      </c>
    </row>
    <row r="396" spans="15:15">
      <c r="O396" s="318" t="s">
        <v>952</v>
      </c>
    </row>
    <row r="397" spans="15:15">
      <c r="O397" s="318" t="s">
        <v>953</v>
      </c>
    </row>
    <row r="398" spans="15:15">
      <c r="O398" s="318" t="s">
        <v>954</v>
      </c>
    </row>
    <row r="399" spans="15:15">
      <c r="O399" s="318" t="s">
        <v>955</v>
      </c>
    </row>
    <row r="400" spans="15:15">
      <c r="O400" s="318" t="s">
        <v>956</v>
      </c>
    </row>
    <row r="401" spans="15:15">
      <c r="O401" s="318" t="s">
        <v>957</v>
      </c>
    </row>
    <row r="402" spans="15:15">
      <c r="O402" s="318" t="s">
        <v>958</v>
      </c>
    </row>
    <row r="403" spans="15:15">
      <c r="O403" s="318" t="s">
        <v>959</v>
      </c>
    </row>
    <row r="404" spans="15:15">
      <c r="O404" s="318" t="s">
        <v>960</v>
      </c>
    </row>
    <row r="405" spans="15:15">
      <c r="O405" s="318" t="s">
        <v>961</v>
      </c>
    </row>
    <row r="406" spans="15:15">
      <c r="O406" s="318" t="s">
        <v>962</v>
      </c>
    </row>
    <row r="407" spans="15:15">
      <c r="O407" s="318" t="s">
        <v>963</v>
      </c>
    </row>
    <row r="408" spans="15:15">
      <c r="O408" s="318" t="s">
        <v>964</v>
      </c>
    </row>
    <row r="409" spans="15:15">
      <c r="O409" s="318" t="s">
        <v>965</v>
      </c>
    </row>
    <row r="410" spans="15:15">
      <c r="O410" s="318" t="s">
        <v>966</v>
      </c>
    </row>
    <row r="411" spans="15:15">
      <c r="O411" s="318" t="s">
        <v>967</v>
      </c>
    </row>
    <row r="412" spans="15:15">
      <c r="O412" s="318" t="s">
        <v>968</v>
      </c>
    </row>
    <row r="413" spans="15:15">
      <c r="O413" s="318" t="s">
        <v>873</v>
      </c>
    </row>
    <row r="414" spans="15:15">
      <c r="O414" s="318" t="s">
        <v>969</v>
      </c>
    </row>
    <row r="415" spans="15:15">
      <c r="O415" s="318" t="s">
        <v>970</v>
      </c>
    </row>
    <row r="416" spans="15:15">
      <c r="O416" s="318" t="s">
        <v>556</v>
      </c>
    </row>
    <row r="417" spans="15:15">
      <c r="O417" s="318" t="s">
        <v>971</v>
      </c>
    </row>
    <row r="418" spans="15:15">
      <c r="O418" s="318" t="s">
        <v>682</v>
      </c>
    </row>
    <row r="419" spans="15:15">
      <c r="O419" s="318" t="s">
        <v>878</v>
      </c>
    </row>
    <row r="420" spans="15:15">
      <c r="O420" s="318" t="s">
        <v>972</v>
      </c>
    </row>
    <row r="421" spans="15:15">
      <c r="O421" s="318" t="s">
        <v>973</v>
      </c>
    </row>
    <row r="422" spans="15:15">
      <c r="O422" s="318" t="s">
        <v>974</v>
      </c>
    </row>
    <row r="423" spans="15:15">
      <c r="O423" s="318" t="s">
        <v>975</v>
      </c>
    </row>
    <row r="424" spans="15:15">
      <c r="O424" s="318" t="s">
        <v>976</v>
      </c>
    </row>
    <row r="425" spans="15:15">
      <c r="O425" s="318" t="s">
        <v>977</v>
      </c>
    </row>
    <row r="426" spans="15:15">
      <c r="O426" s="318" t="s">
        <v>515</v>
      </c>
    </row>
    <row r="427" spans="15:15">
      <c r="O427" s="318" t="s">
        <v>978</v>
      </c>
    </row>
    <row r="428" spans="15:15">
      <c r="O428" s="318" t="s">
        <v>979</v>
      </c>
    </row>
    <row r="429" spans="15:15">
      <c r="O429" s="318" t="s">
        <v>536</v>
      </c>
    </row>
    <row r="430" spans="15:15">
      <c r="O430" s="318" t="s">
        <v>457</v>
      </c>
    </row>
    <row r="431" spans="15:15">
      <c r="O431" s="318" t="s">
        <v>980</v>
      </c>
    </row>
    <row r="432" spans="15:15">
      <c r="O432" s="318" t="s">
        <v>981</v>
      </c>
    </row>
    <row r="433" spans="15:15">
      <c r="O433" s="318" t="s">
        <v>982</v>
      </c>
    </row>
    <row r="434" spans="15:15">
      <c r="O434" s="318" t="s">
        <v>983</v>
      </c>
    </row>
    <row r="435" spans="15:15">
      <c r="O435" s="318" t="s">
        <v>984</v>
      </c>
    </row>
    <row r="436" spans="15:15">
      <c r="O436" s="318" t="s">
        <v>985</v>
      </c>
    </row>
    <row r="437" spans="15:15">
      <c r="O437" s="318" t="s">
        <v>524</v>
      </c>
    </row>
    <row r="438" spans="15:15">
      <c r="O438" s="318" t="s">
        <v>986</v>
      </c>
    </row>
    <row r="439" spans="15:15">
      <c r="O439" s="318" t="s">
        <v>987</v>
      </c>
    </row>
    <row r="440" spans="15:15">
      <c r="O440" s="318" t="s">
        <v>338</v>
      </c>
    </row>
    <row r="441" spans="15:15">
      <c r="O441" s="318" t="s">
        <v>988</v>
      </c>
    </row>
    <row r="442" spans="15:15">
      <c r="O442" s="318" t="s">
        <v>989</v>
      </c>
    </row>
    <row r="443" spans="15:15">
      <c r="O443" s="318" t="s">
        <v>990</v>
      </c>
    </row>
    <row r="444" spans="15:15">
      <c r="O444" s="318" t="s">
        <v>991</v>
      </c>
    </row>
    <row r="445" spans="15:15">
      <c r="O445" s="318" t="s">
        <v>882</v>
      </c>
    </row>
    <row r="446" spans="15:15">
      <c r="O446" s="318" t="s">
        <v>992</v>
      </c>
    </row>
    <row r="447" spans="15:15">
      <c r="O447" s="318" t="s">
        <v>993</v>
      </c>
    </row>
    <row r="448" spans="15:15">
      <c r="O448" s="318" t="s">
        <v>884</v>
      </c>
    </row>
    <row r="449" spans="15:15">
      <c r="O449" s="318" t="s">
        <v>655</v>
      </c>
    </row>
    <row r="450" spans="15:15">
      <c r="O450" s="318" t="s">
        <v>563</v>
      </c>
    </row>
    <row r="451" spans="15:15">
      <c r="O451" s="318" t="s">
        <v>676</v>
      </c>
    </row>
    <row r="452" spans="15:15">
      <c r="O452" s="318" t="s">
        <v>994</v>
      </c>
    </row>
    <row r="453" spans="15:15">
      <c r="O453" s="318" t="s">
        <v>995</v>
      </c>
    </row>
    <row r="454" spans="15:15">
      <c r="O454" s="318" t="s">
        <v>996</v>
      </c>
    </row>
    <row r="455" spans="15:15">
      <c r="O455" s="318" t="s">
        <v>997</v>
      </c>
    </row>
    <row r="456" spans="15:15">
      <c r="O456" s="318" t="s">
        <v>998</v>
      </c>
    </row>
    <row r="457" spans="15:15">
      <c r="O457" s="318" t="s">
        <v>885</v>
      </c>
    </row>
    <row r="458" spans="15:15">
      <c r="O458" s="318" t="s">
        <v>686</v>
      </c>
    </row>
    <row r="459" spans="15:15">
      <c r="O459" s="318" t="s">
        <v>819</v>
      </c>
    </row>
    <row r="460" spans="15:15">
      <c r="O460" s="318" t="s">
        <v>999</v>
      </c>
    </row>
    <row r="461" spans="15:15">
      <c r="O461" s="318" t="s">
        <v>1000</v>
      </c>
    </row>
    <row r="462" spans="15:15">
      <c r="O462" s="318" t="s">
        <v>1001</v>
      </c>
    </row>
    <row r="463" spans="15:15">
      <c r="O463" s="318" t="s">
        <v>1002</v>
      </c>
    </row>
    <row r="464" spans="15:15">
      <c r="O464" s="318" t="s">
        <v>1003</v>
      </c>
    </row>
    <row r="465" spans="15:15">
      <c r="O465" s="318" t="s">
        <v>647</v>
      </c>
    </row>
    <row r="466" spans="15:15">
      <c r="O466" s="318" t="s">
        <v>1004</v>
      </c>
    </row>
    <row r="467" spans="15:15">
      <c r="O467" s="318" t="s">
        <v>1005</v>
      </c>
    </row>
    <row r="468" spans="15:15">
      <c r="O468" s="318" t="s">
        <v>513</v>
      </c>
    </row>
    <row r="469" spans="15:15">
      <c r="O469" s="318" t="s">
        <v>1006</v>
      </c>
    </row>
    <row r="470" spans="15:15">
      <c r="O470" s="318" t="s">
        <v>1007</v>
      </c>
    </row>
    <row r="471" spans="15:15">
      <c r="O471" s="318" t="s">
        <v>1008</v>
      </c>
    </row>
    <row r="472" spans="15:15">
      <c r="O472" s="318" t="s">
        <v>1009</v>
      </c>
    </row>
    <row r="473" spans="15:15">
      <c r="O473" s="318" t="s">
        <v>1010</v>
      </c>
    </row>
    <row r="474" spans="15:15">
      <c r="O474" s="318" t="s">
        <v>811</v>
      </c>
    </row>
    <row r="475" spans="15:15">
      <c r="O475" s="318" t="s">
        <v>1011</v>
      </c>
    </row>
    <row r="476" spans="15:15">
      <c r="O476" s="318" t="s">
        <v>475</v>
      </c>
    </row>
    <row r="477" spans="15:15">
      <c r="O477" s="318" t="s">
        <v>1012</v>
      </c>
    </row>
    <row r="478" spans="15:15">
      <c r="O478" s="318" t="s">
        <v>584</v>
      </c>
    </row>
    <row r="479" spans="15:15">
      <c r="O479" s="318" t="s">
        <v>1013</v>
      </c>
    </row>
    <row r="480" spans="15:15">
      <c r="O480" s="318" t="s">
        <v>1014</v>
      </c>
    </row>
    <row r="481" spans="15:15">
      <c r="O481" s="318" t="s">
        <v>1015</v>
      </c>
    </row>
    <row r="482" spans="15:15">
      <c r="O482" s="318" t="s">
        <v>1016</v>
      </c>
    </row>
    <row r="483" spans="15:15">
      <c r="O483" s="318" t="s">
        <v>1017</v>
      </c>
    </row>
    <row r="484" spans="15:15">
      <c r="O484" s="318" t="s">
        <v>1018</v>
      </c>
    </row>
    <row r="485" spans="15:15">
      <c r="O485" s="318" t="s">
        <v>1019</v>
      </c>
    </row>
    <row r="486" spans="15:15">
      <c r="O486" s="318" t="s">
        <v>1020</v>
      </c>
    </row>
    <row r="487" spans="15:15">
      <c r="O487" s="318" t="s">
        <v>1021</v>
      </c>
    </row>
    <row r="488" spans="15:15">
      <c r="O488" s="318" t="s">
        <v>1022</v>
      </c>
    </row>
    <row r="489" spans="15:15">
      <c r="O489" s="318" t="s">
        <v>1023</v>
      </c>
    </row>
    <row r="490" spans="15:15">
      <c r="O490" s="318" t="s">
        <v>1024</v>
      </c>
    </row>
    <row r="491" spans="15:15">
      <c r="O491" s="318" t="s">
        <v>1025</v>
      </c>
    </row>
    <row r="492" spans="15:15">
      <c r="O492" s="318" t="s">
        <v>518</v>
      </c>
    </row>
    <row r="493" spans="15:15">
      <c r="O493" s="318" t="s">
        <v>1026</v>
      </c>
    </row>
    <row r="494" spans="15:15">
      <c r="O494" s="318" t="s">
        <v>1027</v>
      </c>
    </row>
    <row r="495" spans="15:15">
      <c r="O495" s="318" t="s">
        <v>1028</v>
      </c>
    </row>
    <row r="496" spans="15:15">
      <c r="O496" s="318" t="s">
        <v>1029</v>
      </c>
    </row>
    <row r="497" spans="15:15">
      <c r="O497" s="318" t="s">
        <v>892</v>
      </c>
    </row>
    <row r="498" spans="15:15">
      <c r="O498" s="318" t="s">
        <v>1030</v>
      </c>
    </row>
    <row r="499" spans="15:15">
      <c r="O499" s="318" t="s">
        <v>1031</v>
      </c>
    </row>
    <row r="500" spans="15:15">
      <c r="O500" s="318" t="s">
        <v>1032</v>
      </c>
    </row>
    <row r="501" spans="15:15">
      <c r="O501" s="318" t="s">
        <v>1033</v>
      </c>
    </row>
    <row r="502" spans="15:15">
      <c r="O502" s="318" t="s">
        <v>1034</v>
      </c>
    </row>
    <row r="503" spans="15:15">
      <c r="O503" s="318" t="s">
        <v>531</v>
      </c>
    </row>
    <row r="504" spans="15:15">
      <c r="O504" s="318" t="s">
        <v>1035</v>
      </c>
    </row>
    <row r="505" spans="15:15">
      <c r="O505" s="318" t="s">
        <v>1036</v>
      </c>
    </row>
    <row r="506" spans="15:15">
      <c r="O506" s="318" t="s">
        <v>1037</v>
      </c>
    </row>
    <row r="507" spans="15:15">
      <c r="O507" s="318" t="s">
        <v>1038</v>
      </c>
    </row>
    <row r="508" spans="15:15">
      <c r="O508" s="318" t="s">
        <v>1039</v>
      </c>
    </row>
    <row r="509" spans="15:15">
      <c r="O509" s="318" t="s">
        <v>1040</v>
      </c>
    </row>
    <row r="510" spans="15:15">
      <c r="O510" s="318" t="s">
        <v>1041</v>
      </c>
    </row>
    <row r="511" spans="15:15">
      <c r="O511" s="318" t="s">
        <v>545</v>
      </c>
    </row>
    <row r="512" spans="15:15">
      <c r="O512" s="318" t="s">
        <v>1042</v>
      </c>
    </row>
    <row r="513" spans="15:15">
      <c r="O513" s="318" t="s">
        <v>1043</v>
      </c>
    </row>
    <row r="514" spans="15:15">
      <c r="O514" s="318" t="s">
        <v>1044</v>
      </c>
    </row>
    <row r="515" spans="15:15">
      <c r="O515" s="318" t="s">
        <v>1045</v>
      </c>
    </row>
    <row r="516" spans="15:15">
      <c r="O516" s="318" t="s">
        <v>1046</v>
      </c>
    </row>
    <row r="517" spans="15:15">
      <c r="O517" s="318" t="s">
        <v>552</v>
      </c>
    </row>
    <row r="518" spans="15:15">
      <c r="O518" s="318" t="s">
        <v>1047</v>
      </c>
    </row>
    <row r="519" spans="15:15">
      <c r="O519" s="318" t="s">
        <v>1048</v>
      </c>
    </row>
    <row r="520" spans="15:15">
      <c r="O520" s="318" t="s">
        <v>1049</v>
      </c>
    </row>
    <row r="521" spans="15:15">
      <c r="O521" s="318" t="s">
        <v>897</v>
      </c>
    </row>
    <row r="522" spans="15:15">
      <c r="O522" s="318" t="s">
        <v>1050</v>
      </c>
    </row>
    <row r="523" spans="15:15">
      <c r="O523" s="318" t="s">
        <v>1051</v>
      </c>
    </row>
    <row r="524" spans="15:15">
      <c r="O524" s="318" t="s">
        <v>1052</v>
      </c>
    </row>
    <row r="525" spans="15:15">
      <c r="O525" s="318" t="s">
        <v>1053</v>
      </c>
    </row>
    <row r="526" spans="15:15">
      <c r="O526" s="318" t="s">
        <v>1054</v>
      </c>
    </row>
    <row r="527" spans="15:15">
      <c r="O527" s="318" t="s">
        <v>1055</v>
      </c>
    </row>
    <row r="528" spans="15:15">
      <c r="O528" s="318" t="s">
        <v>1056</v>
      </c>
    </row>
    <row r="529" spans="15:15">
      <c r="O529" s="318" t="s">
        <v>1057</v>
      </c>
    </row>
    <row r="530" spans="15:15">
      <c r="O530" s="318" t="s">
        <v>1058</v>
      </c>
    </row>
    <row r="531" spans="15:15">
      <c r="O531" s="318" t="s">
        <v>1059</v>
      </c>
    </row>
    <row r="532" spans="15:15">
      <c r="O532" s="318" t="s">
        <v>1060</v>
      </c>
    </row>
    <row r="533" spans="15:15">
      <c r="O533" s="318" t="s">
        <v>1061</v>
      </c>
    </row>
    <row r="534" spans="15:15">
      <c r="O534" s="318" t="s">
        <v>349</v>
      </c>
    </row>
    <row r="535" spans="15:15">
      <c r="O535" s="318" t="s">
        <v>1062</v>
      </c>
    </row>
    <row r="536" spans="15:15">
      <c r="O536" s="318" t="s">
        <v>1063</v>
      </c>
    </row>
    <row r="537" spans="15:15">
      <c r="O537" s="318" t="s">
        <v>510</v>
      </c>
    </row>
    <row r="538" spans="15:15">
      <c r="O538" s="318" t="s">
        <v>541</v>
      </c>
    </row>
    <row r="539" spans="15:15">
      <c r="O539" s="318" t="s">
        <v>1064</v>
      </c>
    </row>
    <row r="540" spans="15:15">
      <c r="O540" s="318" t="s">
        <v>1065</v>
      </c>
    </row>
    <row r="541" spans="15:15">
      <c r="O541" s="318" t="s">
        <v>1066</v>
      </c>
    </row>
    <row r="542" spans="15:15">
      <c r="O542" s="318" t="s">
        <v>1067</v>
      </c>
    </row>
    <row r="543" spans="15:15">
      <c r="O543" s="318" t="s">
        <v>1068</v>
      </c>
    </row>
    <row r="544" spans="15:15">
      <c r="O544" s="318" t="s">
        <v>1069</v>
      </c>
    </row>
    <row r="545" spans="15:15">
      <c r="O545" s="318" t="s">
        <v>1070</v>
      </c>
    </row>
    <row r="546" spans="15:15">
      <c r="O546" s="318" t="s">
        <v>1071</v>
      </c>
    </row>
    <row r="547" spans="15:15">
      <c r="O547" s="318" t="s">
        <v>1072</v>
      </c>
    </row>
    <row r="548" spans="15:15">
      <c r="O548" s="318" t="s">
        <v>1073</v>
      </c>
    </row>
    <row r="549" spans="15:15">
      <c r="O549" s="318" t="s">
        <v>1074</v>
      </c>
    </row>
    <row r="550" spans="15:15">
      <c r="O550" s="318" t="s">
        <v>1075</v>
      </c>
    </row>
    <row r="551" spans="15:15">
      <c r="O551" s="318" t="s">
        <v>1076</v>
      </c>
    </row>
    <row r="552" spans="15:15">
      <c r="O552" s="318" t="s">
        <v>1077</v>
      </c>
    </row>
    <row r="553" spans="15:15">
      <c r="O553" s="318" t="s">
        <v>1078</v>
      </c>
    </row>
    <row r="554" spans="15:15">
      <c r="O554" s="318" t="s">
        <v>1079</v>
      </c>
    </row>
    <row r="555" spans="15:15">
      <c r="O555" s="318" t="s">
        <v>554</v>
      </c>
    </row>
    <row r="556" spans="15:15">
      <c r="O556" s="318" t="s">
        <v>1080</v>
      </c>
    </row>
    <row r="557" spans="15:15">
      <c r="O557" s="318" t="s">
        <v>1081</v>
      </c>
    </row>
    <row r="558" spans="15:15">
      <c r="O558" s="318" t="s">
        <v>627</v>
      </c>
    </row>
    <row r="559" spans="15:15">
      <c r="O559" s="318" t="s">
        <v>1082</v>
      </c>
    </row>
    <row r="560" spans="15:15">
      <c r="O560" s="318" t="s">
        <v>1083</v>
      </c>
    </row>
    <row r="561" spans="15:15">
      <c r="O561" s="318" t="s">
        <v>1084</v>
      </c>
    </row>
    <row r="562" spans="15:15">
      <c r="O562" s="318" t="s">
        <v>601</v>
      </c>
    </row>
    <row r="563" spans="15:15">
      <c r="O563" s="318" t="s">
        <v>1085</v>
      </c>
    </row>
    <row r="564" spans="15:15">
      <c r="O564" s="318" t="s">
        <v>1086</v>
      </c>
    </row>
    <row r="565" spans="15:15">
      <c r="O565" s="318" t="s">
        <v>1087</v>
      </c>
    </row>
    <row r="566" spans="15:15">
      <c r="O566" s="318" t="s">
        <v>1088</v>
      </c>
    </row>
    <row r="567" spans="15:15">
      <c r="O567" s="318" t="s">
        <v>1089</v>
      </c>
    </row>
    <row r="568" spans="15:15">
      <c r="O568" s="318" t="s">
        <v>431</v>
      </c>
    </row>
    <row r="569" spans="15:15">
      <c r="O569" s="318" t="s">
        <v>1090</v>
      </c>
    </row>
    <row r="570" spans="15:15">
      <c r="O570" s="318" t="s">
        <v>565</v>
      </c>
    </row>
    <row r="571" spans="15:15">
      <c r="O571" s="318" t="s">
        <v>1091</v>
      </c>
    </row>
    <row r="572" spans="15:15">
      <c r="O572" s="318" t="s">
        <v>1092</v>
      </c>
    </row>
    <row r="573" spans="15:15">
      <c r="O573" s="318" t="s">
        <v>1093</v>
      </c>
    </row>
    <row r="574" spans="15:15">
      <c r="O574" s="318" t="s">
        <v>1094</v>
      </c>
    </row>
    <row r="575" spans="15:15">
      <c r="O575" s="318" t="s">
        <v>1095</v>
      </c>
    </row>
    <row r="576" spans="15:15">
      <c r="O576" s="318" t="s">
        <v>1096</v>
      </c>
    </row>
    <row r="577" spans="15:15">
      <c r="O577" s="318" t="s">
        <v>1097</v>
      </c>
    </row>
    <row r="578" spans="15:15">
      <c r="O578" s="318" t="s">
        <v>1098</v>
      </c>
    </row>
    <row r="579" spans="15:15">
      <c r="O579" s="318" t="s">
        <v>1099</v>
      </c>
    </row>
    <row r="580" spans="15:15">
      <c r="O580" s="318" t="s">
        <v>1100</v>
      </c>
    </row>
    <row r="581" spans="15:15">
      <c r="O581" s="318" t="s">
        <v>1101</v>
      </c>
    </row>
    <row r="582" spans="15:15">
      <c r="O582" s="318" t="s">
        <v>1102</v>
      </c>
    </row>
    <row r="583" spans="15:15">
      <c r="O583" s="318" t="s">
        <v>1103</v>
      </c>
    </row>
    <row r="584" spans="15:15">
      <c r="O584" s="318" t="s">
        <v>1104</v>
      </c>
    </row>
    <row r="585" spans="15:15">
      <c r="O585" s="318" t="s">
        <v>901</v>
      </c>
    </row>
    <row r="586" spans="15:15">
      <c r="O586" s="318" t="s">
        <v>534</v>
      </c>
    </row>
    <row r="587" spans="15:15">
      <c r="O587" s="318" t="s">
        <v>1105</v>
      </c>
    </row>
    <row r="588" spans="15:15">
      <c r="O588" s="318" t="s">
        <v>1106</v>
      </c>
    </row>
    <row r="589" spans="15:15">
      <c r="O589" s="318" t="s">
        <v>1107</v>
      </c>
    </row>
    <row r="590" spans="15:15">
      <c r="O590" s="318" t="s">
        <v>1108</v>
      </c>
    </row>
    <row r="591" spans="15:15">
      <c r="O591" s="318" t="s">
        <v>559</v>
      </c>
    </row>
    <row r="592" spans="15:15">
      <c r="O592" s="318" t="s">
        <v>1109</v>
      </c>
    </row>
    <row r="593" spans="15:15">
      <c r="O593" s="318" t="s">
        <v>1110</v>
      </c>
    </row>
    <row r="594" spans="15:15">
      <c r="O594" s="318" t="s">
        <v>1111</v>
      </c>
    </row>
    <row r="595" spans="15:15">
      <c r="O595" s="318" t="s">
        <v>1112</v>
      </c>
    </row>
    <row r="596" spans="15:15">
      <c r="O596" s="318" t="s">
        <v>571</v>
      </c>
    </row>
    <row r="597" spans="15:15">
      <c r="O597" s="318" t="s">
        <v>1113</v>
      </c>
    </row>
    <row r="598" spans="15:15">
      <c r="O598" s="318" t="s">
        <v>1114</v>
      </c>
    </row>
    <row r="599" spans="15:15">
      <c r="O599" s="318" t="s">
        <v>561</v>
      </c>
    </row>
    <row r="600" spans="15:15">
      <c r="O600" s="318" t="s">
        <v>1115</v>
      </c>
    </row>
    <row r="601" spans="15:15">
      <c r="O601" s="318" t="s">
        <v>1116</v>
      </c>
    </row>
    <row r="602" spans="15:15">
      <c r="O602" s="318" t="s">
        <v>1117</v>
      </c>
    </row>
    <row r="603" spans="15:15">
      <c r="O603" s="318" t="s">
        <v>479</v>
      </c>
    </row>
    <row r="604" spans="15:15">
      <c r="O604" s="318" t="s">
        <v>1118</v>
      </c>
    </row>
    <row r="605" spans="15:15">
      <c r="O605" s="318" t="s">
        <v>1119</v>
      </c>
    </row>
    <row r="606" spans="15:15">
      <c r="O606" s="318" t="s">
        <v>1120</v>
      </c>
    </row>
    <row r="607" spans="15:15">
      <c r="O607" s="318" t="s">
        <v>1121</v>
      </c>
    </row>
    <row r="608" spans="15:15">
      <c r="O608" s="318" t="s">
        <v>1122</v>
      </c>
    </row>
    <row r="609" spans="15:15">
      <c r="O609" s="318" t="s">
        <v>1123</v>
      </c>
    </row>
    <row r="610" spans="15:15">
      <c r="O610" s="318" t="s">
        <v>1124</v>
      </c>
    </row>
    <row r="611" spans="15:15">
      <c r="O611" s="318" t="s">
        <v>1125</v>
      </c>
    </row>
    <row r="612" spans="15:15">
      <c r="O612" s="318" t="s">
        <v>1126</v>
      </c>
    </row>
    <row r="613" spans="15:15">
      <c r="O613" s="318" t="s">
        <v>337</v>
      </c>
    </row>
    <row r="614" spans="15:15">
      <c r="O614" s="318" t="s">
        <v>1127</v>
      </c>
    </row>
    <row r="615" spans="15:15">
      <c r="O615" s="318" t="s">
        <v>1128</v>
      </c>
    </row>
    <row r="616" spans="15:15">
      <c r="O616" s="318" t="s">
        <v>551</v>
      </c>
    </row>
    <row r="617" spans="15:15">
      <c r="O617" s="318" t="s">
        <v>906</v>
      </c>
    </row>
    <row r="618" spans="15:15">
      <c r="O618" s="318" t="s">
        <v>1129</v>
      </c>
    </row>
    <row r="619" spans="15:15">
      <c r="O619" s="318" t="s">
        <v>1130</v>
      </c>
    </row>
    <row r="620" spans="15:15">
      <c r="O620" s="318" t="s">
        <v>652</v>
      </c>
    </row>
    <row r="621" spans="15:15">
      <c r="O621" s="318" t="s">
        <v>1131</v>
      </c>
    </row>
    <row r="622" spans="15:15">
      <c r="O622" s="318" t="s">
        <v>1132</v>
      </c>
    </row>
    <row r="623" spans="15:15">
      <c r="O623" s="318" t="s">
        <v>1133</v>
      </c>
    </row>
    <row r="624" spans="15:15">
      <c r="O624" s="318" t="s">
        <v>567</v>
      </c>
    </row>
    <row r="625" spans="15:15">
      <c r="O625" s="318" t="s">
        <v>1134</v>
      </c>
    </row>
    <row r="626" spans="15:15">
      <c r="O626" s="318" t="s">
        <v>1135</v>
      </c>
    </row>
    <row r="627" spans="15:15">
      <c r="O627" s="318" t="s">
        <v>912</v>
      </c>
    </row>
    <row r="628" spans="15:15">
      <c r="O628" s="318" t="s">
        <v>1136</v>
      </c>
    </row>
    <row r="629" spans="15:15">
      <c r="O629" s="318" t="s">
        <v>1137</v>
      </c>
    </row>
    <row r="630" spans="15:15">
      <c r="O630" s="318" t="s">
        <v>1138</v>
      </c>
    </row>
    <row r="631" spans="15:15">
      <c r="O631" s="318" t="s">
        <v>1139</v>
      </c>
    </row>
    <row r="632" spans="15:15">
      <c r="O632" s="318" t="s">
        <v>1140</v>
      </c>
    </row>
    <row r="633" spans="15:15">
      <c r="O633" s="318" t="s">
        <v>1141</v>
      </c>
    </row>
    <row r="634" spans="15:15">
      <c r="O634" s="318" t="s">
        <v>1142</v>
      </c>
    </row>
    <row r="635" spans="15:15">
      <c r="O635" s="318" t="s">
        <v>916</v>
      </c>
    </row>
    <row r="636" spans="15:15">
      <c r="O636" s="318" t="s">
        <v>1143</v>
      </c>
    </row>
    <row r="637" spans="15:15">
      <c r="O637" s="318" t="s">
        <v>469</v>
      </c>
    </row>
    <row r="638" spans="15:15">
      <c r="O638" s="318" t="s">
        <v>1144</v>
      </c>
    </row>
    <row r="639" spans="15:15">
      <c r="O639" s="318" t="s">
        <v>1145</v>
      </c>
    </row>
    <row r="640" spans="15:15">
      <c r="O640" s="318" t="s">
        <v>1146</v>
      </c>
    </row>
    <row r="641" spans="15:15">
      <c r="O641" s="318" t="s">
        <v>1147</v>
      </c>
    </row>
    <row r="642" spans="15:15">
      <c r="O642" s="318" t="s">
        <v>1148</v>
      </c>
    </row>
    <row r="643" spans="15:15">
      <c r="O643" s="318" t="s">
        <v>1149</v>
      </c>
    </row>
    <row r="644" spans="15:15">
      <c r="O644" s="318" t="s">
        <v>1150</v>
      </c>
    </row>
    <row r="645" spans="15:15">
      <c r="O645" s="318" t="s">
        <v>1151</v>
      </c>
    </row>
    <row r="646" spans="15:15">
      <c r="O646" s="318" t="s">
        <v>636</v>
      </c>
    </row>
    <row r="647" spans="15:15">
      <c r="O647" s="318" t="s">
        <v>1152</v>
      </c>
    </row>
    <row r="648" spans="15:15">
      <c r="O648" s="318" t="s">
        <v>1153</v>
      </c>
    </row>
    <row r="649" spans="15:15">
      <c r="O649" s="318" t="s">
        <v>1154</v>
      </c>
    </row>
    <row r="650" spans="15:15">
      <c r="O650" s="318" t="s">
        <v>1155</v>
      </c>
    </row>
  </sheetData>
  <autoFilter ref="A6:WWI296" xr:uid="{00000000-0001-0000-0600-000000000000}">
    <filterColumn colId="3">
      <filters>
        <filter val="PACHAKUNA, GUIARDIANES DE LOS ANDES"/>
        <filter val="PEQUEÑAS AUDIENCIAS - RM: PEQUEÑAS AUDIENCIAS: PACHAKUNA, GUIARDIANES DE LOS ANDES EN RENCA"/>
        <filter val="PEQUEÑAS AUDIENCIAS - RM: PEQUEÑAS AUDIENCIAS: PACHAKUNA, GUIARDIANES DE LOS ANDES EN SANTIAGO"/>
        <filter val="PEQUEÑAS AUDIENCIAS - RM: PEQUEÑAS AUDIENCIAS: PACHAKUNA, GUIARDIANES DE LOS ANDES EN SANTIAGO Y RENCA"/>
      </filters>
    </filterColumn>
  </autoFilter>
  <mergeCells count="25">
    <mergeCell ref="C1:U1"/>
    <mergeCell ref="C2:U2"/>
    <mergeCell ref="K3:O3"/>
    <mergeCell ref="P3:U3"/>
    <mergeCell ref="T4:U4"/>
    <mergeCell ref="P4:P5"/>
    <mergeCell ref="G4:G5"/>
    <mergeCell ref="H4:H5"/>
    <mergeCell ref="Q4:Q5"/>
    <mergeCell ref="R4:R5"/>
    <mergeCell ref="S4:S5"/>
    <mergeCell ref="N4:N5"/>
    <mergeCell ref="B3:G3"/>
    <mergeCell ref="C4:C5"/>
    <mergeCell ref="D4:D5"/>
    <mergeCell ref="F4:F5"/>
    <mergeCell ref="H3:J3"/>
    <mergeCell ref="B4:B5"/>
    <mergeCell ref="O4:O5"/>
    <mergeCell ref="K4:K5"/>
    <mergeCell ref="L4:L5"/>
    <mergeCell ref="M4:M5"/>
    <mergeCell ref="I4:I5"/>
    <mergeCell ref="J4:J5"/>
    <mergeCell ref="E4:E5"/>
  </mergeCells>
  <dataValidations count="11">
    <dataValidation type="list" showInputMessage="1" showErrorMessage="1" sqref="WVU983295:WVU983305 WLY983295:WLY983305 WCC983295:WCC983305 VSG983295:VSG983305 VIK983295:VIK983305 UYO983295:UYO983305 UOS983295:UOS983305 UEW983295:UEW983305 TVA983295:TVA983305 TLE983295:TLE983305 TBI983295:TBI983305 SRM983295:SRM983305 SHQ983295:SHQ983305 RXU983295:RXU983305 RNY983295:RNY983305 REC983295:REC983305 QUG983295:QUG983305 QKK983295:QKK983305 QAO983295:QAO983305 PQS983295:PQS983305 PGW983295:PGW983305 OXA983295:OXA983305 ONE983295:ONE983305 ODI983295:ODI983305 NTM983295:NTM983305 NJQ983295:NJQ983305 MZU983295:MZU983305 MPY983295:MPY983305 MGC983295:MGC983305 LWG983295:LWG983305 LMK983295:LMK983305 LCO983295:LCO983305 KSS983295:KSS983305 KIW983295:KIW983305 JZA983295:JZA983305 JPE983295:JPE983305 JFI983295:JFI983305 IVM983295:IVM983305 ILQ983295:ILQ983305 IBU983295:IBU983305 HRY983295:HRY983305 HIC983295:HIC983305 GYG983295:GYG983305 GOK983295:GOK983305 GEO983295:GEO983305 FUS983295:FUS983305 FKW983295:FKW983305 FBA983295:FBA983305 ERE983295:ERE983305 EHI983295:EHI983305 DXM983295:DXM983305 DNQ983295:DNQ983305 DDU983295:DDU983305 CTY983295:CTY983305 CKC983295:CKC983305 CAG983295:CAG983305 BQK983295:BQK983305 BGO983295:BGO983305 AWS983295:AWS983305 AMW983295:AMW983305 ADA983295:ADA983305 TE983295:TE983305 JI983295:JI983305 I983318:I983328 WVU917759:WVU917769 WLY917759:WLY917769 WCC917759:WCC917769 VSG917759:VSG917769 VIK917759:VIK917769 UYO917759:UYO917769 UOS917759:UOS917769 UEW917759:UEW917769 TVA917759:TVA917769 TLE917759:TLE917769 TBI917759:TBI917769 SRM917759:SRM917769 SHQ917759:SHQ917769 RXU917759:RXU917769 RNY917759:RNY917769 REC917759:REC917769 QUG917759:QUG917769 QKK917759:QKK917769 QAO917759:QAO917769 PQS917759:PQS917769 PGW917759:PGW917769 OXA917759:OXA917769 ONE917759:ONE917769 ODI917759:ODI917769 NTM917759:NTM917769 NJQ917759:NJQ917769 MZU917759:MZU917769 MPY917759:MPY917769 MGC917759:MGC917769 LWG917759:LWG917769 LMK917759:LMK917769 LCO917759:LCO917769 KSS917759:KSS917769 KIW917759:KIW917769 JZA917759:JZA917769 JPE917759:JPE917769 JFI917759:JFI917769 IVM917759:IVM917769 ILQ917759:ILQ917769 IBU917759:IBU917769 HRY917759:HRY917769 HIC917759:HIC917769 GYG917759:GYG917769 GOK917759:GOK917769 GEO917759:GEO917769 FUS917759:FUS917769 FKW917759:FKW917769 FBA917759:FBA917769 ERE917759:ERE917769 EHI917759:EHI917769 DXM917759:DXM917769 DNQ917759:DNQ917769 DDU917759:DDU917769 CTY917759:CTY917769 CKC917759:CKC917769 CAG917759:CAG917769 BQK917759:BQK917769 BGO917759:BGO917769 AWS917759:AWS917769 AMW917759:AMW917769 ADA917759:ADA917769 TE917759:TE917769 JI917759:JI917769 I917782:I917792 WVU852223:WVU852233 WLY852223:WLY852233 WCC852223:WCC852233 VSG852223:VSG852233 VIK852223:VIK852233 UYO852223:UYO852233 UOS852223:UOS852233 UEW852223:UEW852233 TVA852223:TVA852233 TLE852223:TLE852233 TBI852223:TBI852233 SRM852223:SRM852233 SHQ852223:SHQ852233 RXU852223:RXU852233 RNY852223:RNY852233 REC852223:REC852233 QUG852223:QUG852233 QKK852223:QKK852233 QAO852223:QAO852233 PQS852223:PQS852233 PGW852223:PGW852233 OXA852223:OXA852233 ONE852223:ONE852233 ODI852223:ODI852233 NTM852223:NTM852233 NJQ852223:NJQ852233 MZU852223:MZU852233 MPY852223:MPY852233 MGC852223:MGC852233 LWG852223:LWG852233 LMK852223:LMK852233 LCO852223:LCO852233 KSS852223:KSS852233 KIW852223:KIW852233 JZA852223:JZA852233 JPE852223:JPE852233 JFI852223:JFI852233 IVM852223:IVM852233 ILQ852223:ILQ852233 IBU852223:IBU852233 HRY852223:HRY852233 HIC852223:HIC852233 GYG852223:GYG852233 GOK852223:GOK852233 GEO852223:GEO852233 FUS852223:FUS852233 FKW852223:FKW852233 FBA852223:FBA852233 ERE852223:ERE852233 EHI852223:EHI852233 DXM852223:DXM852233 DNQ852223:DNQ852233 DDU852223:DDU852233 CTY852223:CTY852233 CKC852223:CKC852233 CAG852223:CAG852233 BQK852223:BQK852233 BGO852223:BGO852233 AWS852223:AWS852233 AMW852223:AMW852233 ADA852223:ADA852233 TE852223:TE852233 JI852223:JI852233 I852246:I852256 WVU786687:WVU786697 WLY786687:WLY786697 WCC786687:WCC786697 VSG786687:VSG786697 VIK786687:VIK786697 UYO786687:UYO786697 UOS786687:UOS786697 UEW786687:UEW786697 TVA786687:TVA786697 TLE786687:TLE786697 TBI786687:TBI786697 SRM786687:SRM786697 SHQ786687:SHQ786697 RXU786687:RXU786697 RNY786687:RNY786697 REC786687:REC786697 QUG786687:QUG786697 QKK786687:QKK786697 QAO786687:QAO786697 PQS786687:PQS786697 PGW786687:PGW786697 OXA786687:OXA786697 ONE786687:ONE786697 ODI786687:ODI786697 NTM786687:NTM786697 NJQ786687:NJQ786697 MZU786687:MZU786697 MPY786687:MPY786697 MGC786687:MGC786697 LWG786687:LWG786697 LMK786687:LMK786697 LCO786687:LCO786697 KSS786687:KSS786697 KIW786687:KIW786697 JZA786687:JZA786697 JPE786687:JPE786697 JFI786687:JFI786697 IVM786687:IVM786697 ILQ786687:ILQ786697 IBU786687:IBU786697 HRY786687:HRY786697 HIC786687:HIC786697 GYG786687:GYG786697 GOK786687:GOK786697 GEO786687:GEO786697 FUS786687:FUS786697 FKW786687:FKW786697 FBA786687:FBA786697 ERE786687:ERE786697 EHI786687:EHI786697 DXM786687:DXM786697 DNQ786687:DNQ786697 DDU786687:DDU786697 CTY786687:CTY786697 CKC786687:CKC786697 CAG786687:CAG786697 BQK786687:BQK786697 BGO786687:BGO786697 AWS786687:AWS786697 AMW786687:AMW786697 ADA786687:ADA786697 TE786687:TE786697 JI786687:JI786697 I786710:I786720 WVU721151:WVU721161 WLY721151:WLY721161 WCC721151:WCC721161 VSG721151:VSG721161 VIK721151:VIK721161 UYO721151:UYO721161 UOS721151:UOS721161 UEW721151:UEW721161 TVA721151:TVA721161 TLE721151:TLE721161 TBI721151:TBI721161 SRM721151:SRM721161 SHQ721151:SHQ721161 RXU721151:RXU721161 RNY721151:RNY721161 REC721151:REC721161 QUG721151:QUG721161 QKK721151:QKK721161 QAO721151:QAO721161 PQS721151:PQS721161 PGW721151:PGW721161 OXA721151:OXA721161 ONE721151:ONE721161 ODI721151:ODI721161 NTM721151:NTM721161 NJQ721151:NJQ721161 MZU721151:MZU721161 MPY721151:MPY721161 MGC721151:MGC721161 LWG721151:LWG721161 LMK721151:LMK721161 LCO721151:LCO721161 KSS721151:KSS721161 KIW721151:KIW721161 JZA721151:JZA721161 JPE721151:JPE721161 JFI721151:JFI721161 IVM721151:IVM721161 ILQ721151:ILQ721161 IBU721151:IBU721161 HRY721151:HRY721161 HIC721151:HIC721161 GYG721151:GYG721161 GOK721151:GOK721161 GEO721151:GEO721161 FUS721151:FUS721161 FKW721151:FKW721161 FBA721151:FBA721161 ERE721151:ERE721161 EHI721151:EHI721161 DXM721151:DXM721161 DNQ721151:DNQ721161 DDU721151:DDU721161 CTY721151:CTY721161 CKC721151:CKC721161 CAG721151:CAG721161 BQK721151:BQK721161 BGO721151:BGO721161 AWS721151:AWS721161 AMW721151:AMW721161 ADA721151:ADA721161 TE721151:TE721161 JI721151:JI721161 I721174:I721184 WVU655615:WVU655625 WLY655615:WLY655625 WCC655615:WCC655625 VSG655615:VSG655625 VIK655615:VIK655625 UYO655615:UYO655625 UOS655615:UOS655625 UEW655615:UEW655625 TVA655615:TVA655625 TLE655615:TLE655625 TBI655615:TBI655625 SRM655615:SRM655625 SHQ655615:SHQ655625 RXU655615:RXU655625 RNY655615:RNY655625 REC655615:REC655625 QUG655615:QUG655625 QKK655615:QKK655625 QAO655615:QAO655625 PQS655615:PQS655625 PGW655615:PGW655625 OXA655615:OXA655625 ONE655615:ONE655625 ODI655615:ODI655625 NTM655615:NTM655625 NJQ655615:NJQ655625 MZU655615:MZU655625 MPY655615:MPY655625 MGC655615:MGC655625 LWG655615:LWG655625 LMK655615:LMK655625 LCO655615:LCO655625 KSS655615:KSS655625 KIW655615:KIW655625 JZA655615:JZA655625 JPE655615:JPE655625 JFI655615:JFI655625 IVM655615:IVM655625 ILQ655615:ILQ655625 IBU655615:IBU655625 HRY655615:HRY655625 HIC655615:HIC655625 GYG655615:GYG655625 GOK655615:GOK655625 GEO655615:GEO655625 FUS655615:FUS655625 FKW655615:FKW655625 FBA655615:FBA655625 ERE655615:ERE655625 EHI655615:EHI655625 DXM655615:DXM655625 DNQ655615:DNQ655625 DDU655615:DDU655625 CTY655615:CTY655625 CKC655615:CKC655625 CAG655615:CAG655625 BQK655615:BQK655625 BGO655615:BGO655625 AWS655615:AWS655625 AMW655615:AMW655625 ADA655615:ADA655625 TE655615:TE655625 JI655615:JI655625 I655638:I655648 WVU590079:WVU590089 WLY590079:WLY590089 WCC590079:WCC590089 VSG590079:VSG590089 VIK590079:VIK590089 UYO590079:UYO590089 UOS590079:UOS590089 UEW590079:UEW590089 TVA590079:TVA590089 TLE590079:TLE590089 TBI590079:TBI590089 SRM590079:SRM590089 SHQ590079:SHQ590089 RXU590079:RXU590089 RNY590079:RNY590089 REC590079:REC590089 QUG590079:QUG590089 QKK590079:QKK590089 QAO590079:QAO590089 PQS590079:PQS590089 PGW590079:PGW590089 OXA590079:OXA590089 ONE590079:ONE590089 ODI590079:ODI590089 NTM590079:NTM590089 NJQ590079:NJQ590089 MZU590079:MZU590089 MPY590079:MPY590089 MGC590079:MGC590089 LWG590079:LWG590089 LMK590079:LMK590089 LCO590079:LCO590089 KSS590079:KSS590089 KIW590079:KIW590089 JZA590079:JZA590089 JPE590079:JPE590089 JFI590079:JFI590089 IVM590079:IVM590089 ILQ590079:ILQ590089 IBU590079:IBU590089 HRY590079:HRY590089 HIC590079:HIC590089 GYG590079:GYG590089 GOK590079:GOK590089 GEO590079:GEO590089 FUS590079:FUS590089 FKW590079:FKW590089 FBA590079:FBA590089 ERE590079:ERE590089 EHI590079:EHI590089 DXM590079:DXM590089 DNQ590079:DNQ590089 DDU590079:DDU590089 CTY590079:CTY590089 CKC590079:CKC590089 CAG590079:CAG590089 BQK590079:BQK590089 BGO590079:BGO590089 AWS590079:AWS590089 AMW590079:AMW590089 ADA590079:ADA590089 TE590079:TE590089 JI590079:JI590089 I590102:I590112 WVU524543:WVU524553 WLY524543:WLY524553 WCC524543:WCC524553 VSG524543:VSG524553 VIK524543:VIK524553 UYO524543:UYO524553 UOS524543:UOS524553 UEW524543:UEW524553 TVA524543:TVA524553 TLE524543:TLE524553 TBI524543:TBI524553 SRM524543:SRM524553 SHQ524543:SHQ524553 RXU524543:RXU524553 RNY524543:RNY524553 REC524543:REC524553 QUG524543:QUG524553 QKK524543:QKK524553 QAO524543:QAO524553 PQS524543:PQS524553 PGW524543:PGW524553 OXA524543:OXA524553 ONE524543:ONE524553 ODI524543:ODI524553 NTM524543:NTM524553 NJQ524543:NJQ524553 MZU524543:MZU524553 MPY524543:MPY524553 MGC524543:MGC524553 LWG524543:LWG524553 LMK524543:LMK524553 LCO524543:LCO524553 KSS524543:KSS524553 KIW524543:KIW524553 JZA524543:JZA524553 JPE524543:JPE524553 JFI524543:JFI524553 IVM524543:IVM524553 ILQ524543:ILQ524553 IBU524543:IBU524553 HRY524543:HRY524553 HIC524543:HIC524553 GYG524543:GYG524553 GOK524543:GOK524553 GEO524543:GEO524553 FUS524543:FUS524553 FKW524543:FKW524553 FBA524543:FBA524553 ERE524543:ERE524553 EHI524543:EHI524553 DXM524543:DXM524553 DNQ524543:DNQ524553 DDU524543:DDU524553 CTY524543:CTY524553 CKC524543:CKC524553 CAG524543:CAG524553 BQK524543:BQK524553 BGO524543:BGO524553 AWS524543:AWS524553 AMW524543:AMW524553 ADA524543:ADA524553 TE524543:TE524553 JI524543:JI524553 I524566:I524576 WVU459007:WVU459017 WLY459007:WLY459017 WCC459007:WCC459017 VSG459007:VSG459017 VIK459007:VIK459017 UYO459007:UYO459017 UOS459007:UOS459017 UEW459007:UEW459017 TVA459007:TVA459017 TLE459007:TLE459017 TBI459007:TBI459017 SRM459007:SRM459017 SHQ459007:SHQ459017 RXU459007:RXU459017 RNY459007:RNY459017 REC459007:REC459017 QUG459007:QUG459017 QKK459007:QKK459017 QAO459007:QAO459017 PQS459007:PQS459017 PGW459007:PGW459017 OXA459007:OXA459017 ONE459007:ONE459017 ODI459007:ODI459017 NTM459007:NTM459017 NJQ459007:NJQ459017 MZU459007:MZU459017 MPY459007:MPY459017 MGC459007:MGC459017 LWG459007:LWG459017 LMK459007:LMK459017 LCO459007:LCO459017 KSS459007:KSS459017 KIW459007:KIW459017 JZA459007:JZA459017 JPE459007:JPE459017 JFI459007:JFI459017 IVM459007:IVM459017 ILQ459007:ILQ459017 IBU459007:IBU459017 HRY459007:HRY459017 HIC459007:HIC459017 GYG459007:GYG459017 GOK459007:GOK459017 GEO459007:GEO459017 FUS459007:FUS459017 FKW459007:FKW459017 FBA459007:FBA459017 ERE459007:ERE459017 EHI459007:EHI459017 DXM459007:DXM459017 DNQ459007:DNQ459017 DDU459007:DDU459017 CTY459007:CTY459017 CKC459007:CKC459017 CAG459007:CAG459017 BQK459007:BQK459017 BGO459007:BGO459017 AWS459007:AWS459017 AMW459007:AMW459017 ADA459007:ADA459017 TE459007:TE459017 JI459007:JI459017 I459030:I459040 WVU393471:WVU393481 WLY393471:WLY393481 WCC393471:WCC393481 VSG393471:VSG393481 VIK393471:VIK393481 UYO393471:UYO393481 UOS393471:UOS393481 UEW393471:UEW393481 TVA393471:TVA393481 TLE393471:TLE393481 TBI393471:TBI393481 SRM393471:SRM393481 SHQ393471:SHQ393481 RXU393471:RXU393481 RNY393471:RNY393481 REC393471:REC393481 QUG393471:QUG393481 QKK393471:QKK393481 QAO393471:QAO393481 PQS393471:PQS393481 PGW393471:PGW393481 OXA393471:OXA393481 ONE393471:ONE393481 ODI393471:ODI393481 NTM393471:NTM393481 NJQ393471:NJQ393481 MZU393471:MZU393481 MPY393471:MPY393481 MGC393471:MGC393481 LWG393471:LWG393481 LMK393471:LMK393481 LCO393471:LCO393481 KSS393471:KSS393481 KIW393471:KIW393481 JZA393471:JZA393481 JPE393471:JPE393481 JFI393471:JFI393481 IVM393471:IVM393481 ILQ393471:ILQ393481 IBU393471:IBU393481 HRY393471:HRY393481 HIC393471:HIC393481 GYG393471:GYG393481 GOK393471:GOK393481 GEO393471:GEO393481 FUS393471:FUS393481 FKW393471:FKW393481 FBA393471:FBA393481 ERE393471:ERE393481 EHI393471:EHI393481 DXM393471:DXM393481 DNQ393471:DNQ393481 DDU393471:DDU393481 CTY393471:CTY393481 CKC393471:CKC393481 CAG393471:CAG393481 BQK393471:BQK393481 BGO393471:BGO393481 AWS393471:AWS393481 AMW393471:AMW393481 ADA393471:ADA393481 TE393471:TE393481 JI393471:JI393481 I393494:I393504 WVU327935:WVU327945 WLY327935:WLY327945 WCC327935:WCC327945 VSG327935:VSG327945 VIK327935:VIK327945 UYO327935:UYO327945 UOS327935:UOS327945 UEW327935:UEW327945 TVA327935:TVA327945 TLE327935:TLE327945 TBI327935:TBI327945 SRM327935:SRM327945 SHQ327935:SHQ327945 RXU327935:RXU327945 RNY327935:RNY327945 REC327935:REC327945 QUG327935:QUG327945 QKK327935:QKK327945 QAO327935:QAO327945 PQS327935:PQS327945 PGW327935:PGW327945 OXA327935:OXA327945 ONE327935:ONE327945 ODI327935:ODI327945 NTM327935:NTM327945 NJQ327935:NJQ327945 MZU327935:MZU327945 MPY327935:MPY327945 MGC327935:MGC327945 LWG327935:LWG327945 LMK327935:LMK327945 LCO327935:LCO327945 KSS327935:KSS327945 KIW327935:KIW327945 JZA327935:JZA327945 JPE327935:JPE327945 JFI327935:JFI327945 IVM327935:IVM327945 ILQ327935:ILQ327945 IBU327935:IBU327945 HRY327935:HRY327945 HIC327935:HIC327945 GYG327935:GYG327945 GOK327935:GOK327945 GEO327935:GEO327945 FUS327935:FUS327945 FKW327935:FKW327945 FBA327935:FBA327945 ERE327935:ERE327945 EHI327935:EHI327945 DXM327935:DXM327945 DNQ327935:DNQ327945 DDU327935:DDU327945 CTY327935:CTY327945 CKC327935:CKC327945 CAG327935:CAG327945 BQK327935:BQK327945 BGO327935:BGO327945 AWS327935:AWS327945 AMW327935:AMW327945 ADA327935:ADA327945 TE327935:TE327945 JI327935:JI327945 I327958:I327968 WVU262399:WVU262409 WLY262399:WLY262409 WCC262399:WCC262409 VSG262399:VSG262409 VIK262399:VIK262409 UYO262399:UYO262409 UOS262399:UOS262409 UEW262399:UEW262409 TVA262399:TVA262409 TLE262399:TLE262409 TBI262399:TBI262409 SRM262399:SRM262409 SHQ262399:SHQ262409 RXU262399:RXU262409 RNY262399:RNY262409 REC262399:REC262409 QUG262399:QUG262409 QKK262399:QKK262409 QAO262399:QAO262409 PQS262399:PQS262409 PGW262399:PGW262409 OXA262399:OXA262409 ONE262399:ONE262409 ODI262399:ODI262409 NTM262399:NTM262409 NJQ262399:NJQ262409 MZU262399:MZU262409 MPY262399:MPY262409 MGC262399:MGC262409 LWG262399:LWG262409 LMK262399:LMK262409 LCO262399:LCO262409 KSS262399:KSS262409 KIW262399:KIW262409 JZA262399:JZA262409 JPE262399:JPE262409 JFI262399:JFI262409 IVM262399:IVM262409 ILQ262399:ILQ262409 IBU262399:IBU262409 HRY262399:HRY262409 HIC262399:HIC262409 GYG262399:GYG262409 GOK262399:GOK262409 GEO262399:GEO262409 FUS262399:FUS262409 FKW262399:FKW262409 FBA262399:FBA262409 ERE262399:ERE262409 EHI262399:EHI262409 DXM262399:DXM262409 DNQ262399:DNQ262409 DDU262399:DDU262409 CTY262399:CTY262409 CKC262399:CKC262409 CAG262399:CAG262409 BQK262399:BQK262409 BGO262399:BGO262409 AWS262399:AWS262409 AMW262399:AMW262409 ADA262399:ADA262409 TE262399:TE262409 JI262399:JI262409 I262422:I262432 WVU196863:WVU196873 WLY196863:WLY196873 WCC196863:WCC196873 VSG196863:VSG196873 VIK196863:VIK196873 UYO196863:UYO196873 UOS196863:UOS196873 UEW196863:UEW196873 TVA196863:TVA196873 TLE196863:TLE196873 TBI196863:TBI196873 SRM196863:SRM196873 SHQ196863:SHQ196873 RXU196863:RXU196873 RNY196863:RNY196873 REC196863:REC196873 QUG196863:QUG196873 QKK196863:QKK196873 QAO196863:QAO196873 PQS196863:PQS196873 PGW196863:PGW196873 OXA196863:OXA196873 ONE196863:ONE196873 ODI196863:ODI196873 NTM196863:NTM196873 NJQ196863:NJQ196873 MZU196863:MZU196873 MPY196863:MPY196873 MGC196863:MGC196873 LWG196863:LWG196873 LMK196863:LMK196873 LCO196863:LCO196873 KSS196863:KSS196873 KIW196863:KIW196873 JZA196863:JZA196873 JPE196863:JPE196873 JFI196863:JFI196873 IVM196863:IVM196873 ILQ196863:ILQ196873 IBU196863:IBU196873 HRY196863:HRY196873 HIC196863:HIC196873 GYG196863:GYG196873 GOK196863:GOK196873 GEO196863:GEO196873 FUS196863:FUS196873 FKW196863:FKW196873 FBA196863:FBA196873 ERE196863:ERE196873 EHI196863:EHI196873 DXM196863:DXM196873 DNQ196863:DNQ196873 DDU196863:DDU196873 CTY196863:CTY196873 CKC196863:CKC196873 CAG196863:CAG196873 BQK196863:BQK196873 BGO196863:BGO196873 AWS196863:AWS196873 AMW196863:AMW196873 ADA196863:ADA196873 TE196863:TE196873 JI196863:JI196873 I196886:I196896 WVU131327:WVU131337 WLY131327:WLY131337 WCC131327:WCC131337 VSG131327:VSG131337 VIK131327:VIK131337 UYO131327:UYO131337 UOS131327:UOS131337 UEW131327:UEW131337 TVA131327:TVA131337 TLE131327:TLE131337 TBI131327:TBI131337 SRM131327:SRM131337 SHQ131327:SHQ131337 RXU131327:RXU131337 RNY131327:RNY131337 REC131327:REC131337 QUG131327:QUG131337 QKK131327:QKK131337 QAO131327:QAO131337 PQS131327:PQS131337 PGW131327:PGW131337 OXA131327:OXA131337 ONE131327:ONE131337 ODI131327:ODI131337 NTM131327:NTM131337 NJQ131327:NJQ131337 MZU131327:MZU131337 MPY131327:MPY131337 MGC131327:MGC131337 LWG131327:LWG131337 LMK131327:LMK131337 LCO131327:LCO131337 KSS131327:KSS131337 KIW131327:KIW131337 JZA131327:JZA131337 JPE131327:JPE131337 JFI131327:JFI131337 IVM131327:IVM131337 ILQ131327:ILQ131337 IBU131327:IBU131337 HRY131327:HRY131337 HIC131327:HIC131337 GYG131327:GYG131337 GOK131327:GOK131337 GEO131327:GEO131337 FUS131327:FUS131337 FKW131327:FKW131337 FBA131327:FBA131337 ERE131327:ERE131337 EHI131327:EHI131337 DXM131327:DXM131337 DNQ131327:DNQ131337 DDU131327:DDU131337 CTY131327:CTY131337 CKC131327:CKC131337 CAG131327:CAG131337 BQK131327:BQK131337 BGO131327:BGO131337 AWS131327:AWS131337 AMW131327:AMW131337 ADA131327:ADA131337 TE131327:TE131337 JI131327:JI131337 I131350:I131360 WVU65791:WVU65801 WLY65791:WLY65801 WCC65791:WCC65801 VSG65791:VSG65801 VIK65791:VIK65801 UYO65791:UYO65801 UOS65791:UOS65801 UEW65791:UEW65801 TVA65791:TVA65801 TLE65791:TLE65801 TBI65791:TBI65801 SRM65791:SRM65801 SHQ65791:SHQ65801 RXU65791:RXU65801 RNY65791:RNY65801 REC65791:REC65801 QUG65791:QUG65801 QKK65791:QKK65801 QAO65791:QAO65801 PQS65791:PQS65801 PGW65791:PGW65801 OXA65791:OXA65801 ONE65791:ONE65801 ODI65791:ODI65801 NTM65791:NTM65801 NJQ65791:NJQ65801 MZU65791:MZU65801 MPY65791:MPY65801 MGC65791:MGC65801 LWG65791:LWG65801 LMK65791:LMK65801 LCO65791:LCO65801 KSS65791:KSS65801 KIW65791:KIW65801 JZA65791:JZA65801 JPE65791:JPE65801 JFI65791:JFI65801 IVM65791:IVM65801 ILQ65791:ILQ65801 IBU65791:IBU65801 HRY65791:HRY65801 HIC65791:HIC65801 GYG65791:GYG65801 GOK65791:GOK65801 GEO65791:GEO65801 FUS65791:FUS65801 FKW65791:FKW65801 FBA65791:FBA65801 ERE65791:ERE65801 EHI65791:EHI65801 DXM65791:DXM65801 DNQ65791:DNQ65801 DDU65791:DDU65801 CTY65791:CTY65801 CKC65791:CKC65801 CAG65791:CAG65801 BQK65791:BQK65801 BGO65791:BGO65801 AWS65791:AWS65801 AMW65791:AMW65801 ADA65791:ADA65801 TE65791:TE65801 JI65791:JI65801 I65814:I65824 IW7:IW276 SS7:SS276 ACO7:ACO276 AMK7:AMK276 AWG7:AWG276 BGC7:BGC276 BPY7:BPY276 BZU7:BZU276 CJQ7:CJQ276 CTM7:CTM276 DDI7:DDI276 DNE7:DNE276 DXA7:DXA276 EGW7:EGW276 EQS7:EQS276 FAO7:FAO276 FKK7:FKK276 FUG7:FUG276 GEC7:GEC276 GNY7:GNY276 GXU7:GXU276 HHQ7:HHQ276 HRM7:HRM276 IBI7:IBI276 ILE7:ILE276 IVA7:IVA276 JEW7:JEW276 JOS7:JOS276 JYO7:JYO276 KIK7:KIK276 KSG7:KSG276 LCC7:LCC276 LLY7:LLY276 LVU7:LVU276 MFQ7:MFQ276 MPM7:MPM276 MZI7:MZI276 NJE7:NJE276 NTA7:NTA276 OCW7:OCW276 OMS7:OMS276 OWO7:OWO276 PGK7:PGK276 PQG7:PQG276 QAC7:QAC276 QJY7:QJY276 QTU7:QTU276 RDQ7:RDQ276 RNM7:RNM276 RXI7:RXI276 SHE7:SHE276 SRA7:SRA276 TAW7:TAW276 TKS7:TKS276 TUO7:TUO276 UEK7:UEK276 UOG7:UOG276 UYC7:UYC276 VHY7:VHY276 VRU7:VRU276 WBQ7:WBQ276 WLM7:WLM276 WVI7:WVI276" xr:uid="{00000000-0002-0000-0600-000003000000}">
      <formula1>$H$305:$H$320</formula1>
    </dataValidation>
    <dataValidation type="list" allowBlank="1" showInputMessage="1" showErrorMessage="1" sqref="N239:N267 N269:N293 O7:O294" xr:uid="{00000000-0002-0000-0600-000006000000}">
      <formula1>$O$305:$O$649</formula1>
    </dataValidation>
    <dataValidation type="list" showInputMessage="1" showErrorMessage="1" sqref="M65814:M65824 WVX983295:WVX983305 WMB983295:WMB983305 WCF983295:WCF983305 VSJ983295:VSJ983305 VIN983295:VIN983305 UYR983295:UYR983305 UOV983295:UOV983305 UEZ983295:UEZ983305 TVD983295:TVD983305 TLH983295:TLH983305 TBL983295:TBL983305 SRP983295:SRP983305 SHT983295:SHT983305 RXX983295:RXX983305 ROB983295:ROB983305 REF983295:REF983305 QUJ983295:QUJ983305 QKN983295:QKN983305 QAR983295:QAR983305 PQV983295:PQV983305 PGZ983295:PGZ983305 OXD983295:OXD983305 ONH983295:ONH983305 ODL983295:ODL983305 NTP983295:NTP983305 NJT983295:NJT983305 MZX983295:MZX983305 MQB983295:MQB983305 MGF983295:MGF983305 LWJ983295:LWJ983305 LMN983295:LMN983305 LCR983295:LCR983305 KSV983295:KSV983305 KIZ983295:KIZ983305 JZD983295:JZD983305 JPH983295:JPH983305 JFL983295:JFL983305 IVP983295:IVP983305 ILT983295:ILT983305 IBX983295:IBX983305 HSB983295:HSB983305 HIF983295:HIF983305 GYJ983295:GYJ983305 GON983295:GON983305 GER983295:GER983305 FUV983295:FUV983305 FKZ983295:FKZ983305 FBD983295:FBD983305 ERH983295:ERH983305 EHL983295:EHL983305 DXP983295:DXP983305 DNT983295:DNT983305 DDX983295:DDX983305 CUB983295:CUB983305 CKF983295:CKF983305 CAJ983295:CAJ983305 BQN983295:BQN983305 BGR983295:BGR983305 AWV983295:AWV983305 AMZ983295:AMZ983305 ADD983295:ADD983305 TH983295:TH983305 JL983295:JL983305 M983318:M983328 WVX917759:WVX917769 WMB917759:WMB917769 WCF917759:WCF917769 VSJ917759:VSJ917769 VIN917759:VIN917769 UYR917759:UYR917769 UOV917759:UOV917769 UEZ917759:UEZ917769 TVD917759:TVD917769 TLH917759:TLH917769 TBL917759:TBL917769 SRP917759:SRP917769 SHT917759:SHT917769 RXX917759:RXX917769 ROB917759:ROB917769 REF917759:REF917769 QUJ917759:QUJ917769 QKN917759:QKN917769 QAR917759:QAR917769 PQV917759:PQV917769 PGZ917759:PGZ917769 OXD917759:OXD917769 ONH917759:ONH917769 ODL917759:ODL917769 NTP917759:NTP917769 NJT917759:NJT917769 MZX917759:MZX917769 MQB917759:MQB917769 MGF917759:MGF917769 LWJ917759:LWJ917769 LMN917759:LMN917769 LCR917759:LCR917769 KSV917759:KSV917769 KIZ917759:KIZ917769 JZD917759:JZD917769 JPH917759:JPH917769 JFL917759:JFL917769 IVP917759:IVP917769 ILT917759:ILT917769 IBX917759:IBX917769 HSB917759:HSB917769 HIF917759:HIF917769 GYJ917759:GYJ917769 GON917759:GON917769 GER917759:GER917769 FUV917759:FUV917769 FKZ917759:FKZ917769 FBD917759:FBD917769 ERH917759:ERH917769 EHL917759:EHL917769 DXP917759:DXP917769 DNT917759:DNT917769 DDX917759:DDX917769 CUB917759:CUB917769 CKF917759:CKF917769 CAJ917759:CAJ917769 BQN917759:BQN917769 BGR917759:BGR917769 AWV917759:AWV917769 AMZ917759:AMZ917769 ADD917759:ADD917769 TH917759:TH917769 JL917759:JL917769 M917782:M917792 WVX852223:WVX852233 WMB852223:WMB852233 WCF852223:WCF852233 VSJ852223:VSJ852233 VIN852223:VIN852233 UYR852223:UYR852233 UOV852223:UOV852233 UEZ852223:UEZ852233 TVD852223:TVD852233 TLH852223:TLH852233 TBL852223:TBL852233 SRP852223:SRP852233 SHT852223:SHT852233 RXX852223:RXX852233 ROB852223:ROB852233 REF852223:REF852233 QUJ852223:QUJ852233 QKN852223:QKN852233 QAR852223:QAR852233 PQV852223:PQV852233 PGZ852223:PGZ852233 OXD852223:OXD852233 ONH852223:ONH852233 ODL852223:ODL852233 NTP852223:NTP852233 NJT852223:NJT852233 MZX852223:MZX852233 MQB852223:MQB852233 MGF852223:MGF852233 LWJ852223:LWJ852233 LMN852223:LMN852233 LCR852223:LCR852233 KSV852223:KSV852233 KIZ852223:KIZ852233 JZD852223:JZD852233 JPH852223:JPH852233 JFL852223:JFL852233 IVP852223:IVP852233 ILT852223:ILT852233 IBX852223:IBX852233 HSB852223:HSB852233 HIF852223:HIF852233 GYJ852223:GYJ852233 GON852223:GON852233 GER852223:GER852233 FUV852223:FUV852233 FKZ852223:FKZ852233 FBD852223:FBD852233 ERH852223:ERH852233 EHL852223:EHL852233 DXP852223:DXP852233 DNT852223:DNT852233 DDX852223:DDX852233 CUB852223:CUB852233 CKF852223:CKF852233 CAJ852223:CAJ852233 BQN852223:BQN852233 BGR852223:BGR852233 AWV852223:AWV852233 AMZ852223:AMZ852233 ADD852223:ADD852233 TH852223:TH852233 JL852223:JL852233 M852246:M852256 WVX786687:WVX786697 WMB786687:WMB786697 WCF786687:WCF786697 VSJ786687:VSJ786697 VIN786687:VIN786697 UYR786687:UYR786697 UOV786687:UOV786697 UEZ786687:UEZ786697 TVD786687:TVD786697 TLH786687:TLH786697 TBL786687:TBL786697 SRP786687:SRP786697 SHT786687:SHT786697 RXX786687:RXX786697 ROB786687:ROB786697 REF786687:REF786697 QUJ786687:QUJ786697 QKN786687:QKN786697 QAR786687:QAR786697 PQV786687:PQV786697 PGZ786687:PGZ786697 OXD786687:OXD786697 ONH786687:ONH786697 ODL786687:ODL786697 NTP786687:NTP786697 NJT786687:NJT786697 MZX786687:MZX786697 MQB786687:MQB786697 MGF786687:MGF786697 LWJ786687:LWJ786697 LMN786687:LMN786697 LCR786687:LCR786697 KSV786687:KSV786697 KIZ786687:KIZ786697 JZD786687:JZD786697 JPH786687:JPH786697 JFL786687:JFL786697 IVP786687:IVP786697 ILT786687:ILT786697 IBX786687:IBX786697 HSB786687:HSB786697 HIF786687:HIF786697 GYJ786687:GYJ786697 GON786687:GON786697 GER786687:GER786697 FUV786687:FUV786697 FKZ786687:FKZ786697 FBD786687:FBD786697 ERH786687:ERH786697 EHL786687:EHL786697 DXP786687:DXP786697 DNT786687:DNT786697 DDX786687:DDX786697 CUB786687:CUB786697 CKF786687:CKF786697 CAJ786687:CAJ786697 BQN786687:BQN786697 BGR786687:BGR786697 AWV786687:AWV786697 AMZ786687:AMZ786697 ADD786687:ADD786697 TH786687:TH786697 JL786687:JL786697 M786710:M786720 WVX721151:WVX721161 WMB721151:WMB721161 WCF721151:WCF721161 VSJ721151:VSJ721161 VIN721151:VIN721161 UYR721151:UYR721161 UOV721151:UOV721161 UEZ721151:UEZ721161 TVD721151:TVD721161 TLH721151:TLH721161 TBL721151:TBL721161 SRP721151:SRP721161 SHT721151:SHT721161 RXX721151:RXX721161 ROB721151:ROB721161 REF721151:REF721161 QUJ721151:QUJ721161 QKN721151:QKN721161 QAR721151:QAR721161 PQV721151:PQV721161 PGZ721151:PGZ721161 OXD721151:OXD721161 ONH721151:ONH721161 ODL721151:ODL721161 NTP721151:NTP721161 NJT721151:NJT721161 MZX721151:MZX721161 MQB721151:MQB721161 MGF721151:MGF721161 LWJ721151:LWJ721161 LMN721151:LMN721161 LCR721151:LCR721161 KSV721151:KSV721161 KIZ721151:KIZ721161 JZD721151:JZD721161 JPH721151:JPH721161 JFL721151:JFL721161 IVP721151:IVP721161 ILT721151:ILT721161 IBX721151:IBX721161 HSB721151:HSB721161 HIF721151:HIF721161 GYJ721151:GYJ721161 GON721151:GON721161 GER721151:GER721161 FUV721151:FUV721161 FKZ721151:FKZ721161 FBD721151:FBD721161 ERH721151:ERH721161 EHL721151:EHL721161 DXP721151:DXP721161 DNT721151:DNT721161 DDX721151:DDX721161 CUB721151:CUB721161 CKF721151:CKF721161 CAJ721151:CAJ721161 BQN721151:BQN721161 BGR721151:BGR721161 AWV721151:AWV721161 AMZ721151:AMZ721161 ADD721151:ADD721161 TH721151:TH721161 JL721151:JL721161 M721174:M721184 WVX655615:WVX655625 WMB655615:WMB655625 WCF655615:WCF655625 VSJ655615:VSJ655625 VIN655615:VIN655625 UYR655615:UYR655625 UOV655615:UOV655625 UEZ655615:UEZ655625 TVD655615:TVD655625 TLH655615:TLH655625 TBL655615:TBL655625 SRP655615:SRP655625 SHT655615:SHT655625 RXX655615:RXX655625 ROB655615:ROB655625 REF655615:REF655625 QUJ655615:QUJ655625 QKN655615:QKN655625 QAR655615:QAR655625 PQV655615:PQV655625 PGZ655615:PGZ655625 OXD655615:OXD655625 ONH655615:ONH655625 ODL655615:ODL655625 NTP655615:NTP655625 NJT655615:NJT655625 MZX655615:MZX655625 MQB655615:MQB655625 MGF655615:MGF655625 LWJ655615:LWJ655625 LMN655615:LMN655625 LCR655615:LCR655625 KSV655615:KSV655625 KIZ655615:KIZ655625 JZD655615:JZD655625 JPH655615:JPH655625 JFL655615:JFL655625 IVP655615:IVP655625 ILT655615:ILT655625 IBX655615:IBX655625 HSB655615:HSB655625 HIF655615:HIF655625 GYJ655615:GYJ655625 GON655615:GON655625 GER655615:GER655625 FUV655615:FUV655625 FKZ655615:FKZ655625 FBD655615:FBD655625 ERH655615:ERH655625 EHL655615:EHL655625 DXP655615:DXP655625 DNT655615:DNT655625 DDX655615:DDX655625 CUB655615:CUB655625 CKF655615:CKF655625 CAJ655615:CAJ655625 BQN655615:BQN655625 BGR655615:BGR655625 AWV655615:AWV655625 AMZ655615:AMZ655625 ADD655615:ADD655625 TH655615:TH655625 JL655615:JL655625 M655638:M655648 WVX590079:WVX590089 WMB590079:WMB590089 WCF590079:WCF590089 VSJ590079:VSJ590089 VIN590079:VIN590089 UYR590079:UYR590089 UOV590079:UOV590089 UEZ590079:UEZ590089 TVD590079:TVD590089 TLH590079:TLH590089 TBL590079:TBL590089 SRP590079:SRP590089 SHT590079:SHT590089 RXX590079:RXX590089 ROB590079:ROB590089 REF590079:REF590089 QUJ590079:QUJ590089 QKN590079:QKN590089 QAR590079:QAR590089 PQV590079:PQV590089 PGZ590079:PGZ590089 OXD590079:OXD590089 ONH590079:ONH590089 ODL590079:ODL590089 NTP590079:NTP590089 NJT590079:NJT590089 MZX590079:MZX590089 MQB590079:MQB590089 MGF590079:MGF590089 LWJ590079:LWJ590089 LMN590079:LMN590089 LCR590079:LCR590089 KSV590079:KSV590089 KIZ590079:KIZ590089 JZD590079:JZD590089 JPH590079:JPH590089 JFL590079:JFL590089 IVP590079:IVP590089 ILT590079:ILT590089 IBX590079:IBX590089 HSB590079:HSB590089 HIF590079:HIF590089 GYJ590079:GYJ590089 GON590079:GON590089 GER590079:GER590089 FUV590079:FUV590089 FKZ590079:FKZ590089 FBD590079:FBD590089 ERH590079:ERH590089 EHL590079:EHL590089 DXP590079:DXP590089 DNT590079:DNT590089 DDX590079:DDX590089 CUB590079:CUB590089 CKF590079:CKF590089 CAJ590079:CAJ590089 BQN590079:BQN590089 BGR590079:BGR590089 AWV590079:AWV590089 AMZ590079:AMZ590089 ADD590079:ADD590089 TH590079:TH590089 JL590079:JL590089 M590102:M590112 WVX524543:WVX524553 WMB524543:WMB524553 WCF524543:WCF524553 VSJ524543:VSJ524553 VIN524543:VIN524553 UYR524543:UYR524553 UOV524543:UOV524553 UEZ524543:UEZ524553 TVD524543:TVD524553 TLH524543:TLH524553 TBL524543:TBL524553 SRP524543:SRP524553 SHT524543:SHT524553 RXX524543:RXX524553 ROB524543:ROB524553 REF524543:REF524553 QUJ524543:QUJ524553 QKN524543:QKN524553 QAR524543:QAR524553 PQV524543:PQV524553 PGZ524543:PGZ524553 OXD524543:OXD524553 ONH524543:ONH524553 ODL524543:ODL524553 NTP524543:NTP524553 NJT524543:NJT524553 MZX524543:MZX524553 MQB524543:MQB524553 MGF524543:MGF524553 LWJ524543:LWJ524553 LMN524543:LMN524553 LCR524543:LCR524553 KSV524543:KSV524553 KIZ524543:KIZ524553 JZD524543:JZD524553 JPH524543:JPH524553 JFL524543:JFL524553 IVP524543:IVP524553 ILT524543:ILT524553 IBX524543:IBX524553 HSB524543:HSB524553 HIF524543:HIF524553 GYJ524543:GYJ524553 GON524543:GON524553 GER524543:GER524553 FUV524543:FUV524553 FKZ524543:FKZ524553 FBD524543:FBD524553 ERH524543:ERH524553 EHL524543:EHL524553 DXP524543:DXP524553 DNT524543:DNT524553 DDX524543:DDX524553 CUB524543:CUB524553 CKF524543:CKF524553 CAJ524543:CAJ524553 BQN524543:BQN524553 BGR524543:BGR524553 AWV524543:AWV524553 AMZ524543:AMZ524553 ADD524543:ADD524553 TH524543:TH524553 JL524543:JL524553 M524566:M524576 WVX459007:WVX459017 WMB459007:WMB459017 WCF459007:WCF459017 VSJ459007:VSJ459017 VIN459007:VIN459017 UYR459007:UYR459017 UOV459007:UOV459017 UEZ459007:UEZ459017 TVD459007:TVD459017 TLH459007:TLH459017 TBL459007:TBL459017 SRP459007:SRP459017 SHT459007:SHT459017 RXX459007:RXX459017 ROB459007:ROB459017 REF459007:REF459017 QUJ459007:QUJ459017 QKN459007:QKN459017 QAR459007:QAR459017 PQV459007:PQV459017 PGZ459007:PGZ459017 OXD459007:OXD459017 ONH459007:ONH459017 ODL459007:ODL459017 NTP459007:NTP459017 NJT459007:NJT459017 MZX459007:MZX459017 MQB459007:MQB459017 MGF459007:MGF459017 LWJ459007:LWJ459017 LMN459007:LMN459017 LCR459007:LCR459017 KSV459007:KSV459017 KIZ459007:KIZ459017 JZD459007:JZD459017 JPH459007:JPH459017 JFL459007:JFL459017 IVP459007:IVP459017 ILT459007:ILT459017 IBX459007:IBX459017 HSB459007:HSB459017 HIF459007:HIF459017 GYJ459007:GYJ459017 GON459007:GON459017 GER459007:GER459017 FUV459007:FUV459017 FKZ459007:FKZ459017 FBD459007:FBD459017 ERH459007:ERH459017 EHL459007:EHL459017 DXP459007:DXP459017 DNT459007:DNT459017 DDX459007:DDX459017 CUB459007:CUB459017 CKF459007:CKF459017 CAJ459007:CAJ459017 BQN459007:BQN459017 BGR459007:BGR459017 AWV459007:AWV459017 AMZ459007:AMZ459017 ADD459007:ADD459017 TH459007:TH459017 JL459007:JL459017 M459030:M459040 WVX393471:WVX393481 WMB393471:WMB393481 WCF393471:WCF393481 VSJ393471:VSJ393481 VIN393471:VIN393481 UYR393471:UYR393481 UOV393471:UOV393481 UEZ393471:UEZ393481 TVD393471:TVD393481 TLH393471:TLH393481 TBL393471:TBL393481 SRP393471:SRP393481 SHT393471:SHT393481 RXX393471:RXX393481 ROB393471:ROB393481 REF393471:REF393481 QUJ393471:QUJ393481 QKN393471:QKN393481 QAR393471:QAR393481 PQV393471:PQV393481 PGZ393471:PGZ393481 OXD393471:OXD393481 ONH393471:ONH393481 ODL393471:ODL393481 NTP393471:NTP393481 NJT393471:NJT393481 MZX393471:MZX393481 MQB393471:MQB393481 MGF393471:MGF393481 LWJ393471:LWJ393481 LMN393471:LMN393481 LCR393471:LCR393481 KSV393471:KSV393481 KIZ393471:KIZ393481 JZD393471:JZD393481 JPH393471:JPH393481 JFL393471:JFL393481 IVP393471:IVP393481 ILT393471:ILT393481 IBX393471:IBX393481 HSB393471:HSB393481 HIF393471:HIF393481 GYJ393471:GYJ393481 GON393471:GON393481 GER393471:GER393481 FUV393471:FUV393481 FKZ393471:FKZ393481 FBD393471:FBD393481 ERH393471:ERH393481 EHL393471:EHL393481 DXP393471:DXP393481 DNT393471:DNT393481 DDX393471:DDX393481 CUB393471:CUB393481 CKF393471:CKF393481 CAJ393471:CAJ393481 BQN393471:BQN393481 BGR393471:BGR393481 AWV393471:AWV393481 AMZ393471:AMZ393481 ADD393471:ADD393481 TH393471:TH393481 JL393471:JL393481 M393494:M393504 WVX327935:WVX327945 WMB327935:WMB327945 WCF327935:WCF327945 VSJ327935:VSJ327945 VIN327935:VIN327945 UYR327935:UYR327945 UOV327935:UOV327945 UEZ327935:UEZ327945 TVD327935:TVD327945 TLH327935:TLH327945 TBL327935:TBL327945 SRP327935:SRP327945 SHT327935:SHT327945 RXX327935:RXX327945 ROB327935:ROB327945 REF327935:REF327945 QUJ327935:QUJ327945 QKN327935:QKN327945 QAR327935:QAR327945 PQV327935:PQV327945 PGZ327935:PGZ327945 OXD327935:OXD327945 ONH327935:ONH327945 ODL327935:ODL327945 NTP327935:NTP327945 NJT327935:NJT327945 MZX327935:MZX327945 MQB327935:MQB327945 MGF327935:MGF327945 LWJ327935:LWJ327945 LMN327935:LMN327945 LCR327935:LCR327945 KSV327935:KSV327945 KIZ327935:KIZ327945 JZD327935:JZD327945 JPH327935:JPH327945 JFL327935:JFL327945 IVP327935:IVP327945 ILT327935:ILT327945 IBX327935:IBX327945 HSB327935:HSB327945 HIF327935:HIF327945 GYJ327935:GYJ327945 GON327935:GON327945 GER327935:GER327945 FUV327935:FUV327945 FKZ327935:FKZ327945 FBD327935:FBD327945 ERH327935:ERH327945 EHL327935:EHL327945 DXP327935:DXP327945 DNT327935:DNT327945 DDX327935:DDX327945 CUB327935:CUB327945 CKF327935:CKF327945 CAJ327935:CAJ327945 BQN327935:BQN327945 BGR327935:BGR327945 AWV327935:AWV327945 AMZ327935:AMZ327945 ADD327935:ADD327945 TH327935:TH327945 JL327935:JL327945 M327958:M327968 WVX262399:WVX262409 WMB262399:WMB262409 WCF262399:WCF262409 VSJ262399:VSJ262409 VIN262399:VIN262409 UYR262399:UYR262409 UOV262399:UOV262409 UEZ262399:UEZ262409 TVD262399:TVD262409 TLH262399:TLH262409 TBL262399:TBL262409 SRP262399:SRP262409 SHT262399:SHT262409 RXX262399:RXX262409 ROB262399:ROB262409 REF262399:REF262409 QUJ262399:QUJ262409 QKN262399:QKN262409 QAR262399:QAR262409 PQV262399:PQV262409 PGZ262399:PGZ262409 OXD262399:OXD262409 ONH262399:ONH262409 ODL262399:ODL262409 NTP262399:NTP262409 NJT262399:NJT262409 MZX262399:MZX262409 MQB262399:MQB262409 MGF262399:MGF262409 LWJ262399:LWJ262409 LMN262399:LMN262409 LCR262399:LCR262409 KSV262399:KSV262409 KIZ262399:KIZ262409 JZD262399:JZD262409 JPH262399:JPH262409 JFL262399:JFL262409 IVP262399:IVP262409 ILT262399:ILT262409 IBX262399:IBX262409 HSB262399:HSB262409 HIF262399:HIF262409 GYJ262399:GYJ262409 GON262399:GON262409 GER262399:GER262409 FUV262399:FUV262409 FKZ262399:FKZ262409 FBD262399:FBD262409 ERH262399:ERH262409 EHL262399:EHL262409 DXP262399:DXP262409 DNT262399:DNT262409 DDX262399:DDX262409 CUB262399:CUB262409 CKF262399:CKF262409 CAJ262399:CAJ262409 BQN262399:BQN262409 BGR262399:BGR262409 AWV262399:AWV262409 AMZ262399:AMZ262409 ADD262399:ADD262409 TH262399:TH262409 JL262399:JL262409 M262422:M262432 WVX196863:WVX196873 WMB196863:WMB196873 WCF196863:WCF196873 VSJ196863:VSJ196873 VIN196863:VIN196873 UYR196863:UYR196873 UOV196863:UOV196873 UEZ196863:UEZ196873 TVD196863:TVD196873 TLH196863:TLH196873 TBL196863:TBL196873 SRP196863:SRP196873 SHT196863:SHT196873 RXX196863:RXX196873 ROB196863:ROB196873 REF196863:REF196873 QUJ196863:QUJ196873 QKN196863:QKN196873 QAR196863:QAR196873 PQV196863:PQV196873 PGZ196863:PGZ196873 OXD196863:OXD196873 ONH196863:ONH196873 ODL196863:ODL196873 NTP196863:NTP196873 NJT196863:NJT196873 MZX196863:MZX196873 MQB196863:MQB196873 MGF196863:MGF196873 LWJ196863:LWJ196873 LMN196863:LMN196873 LCR196863:LCR196873 KSV196863:KSV196873 KIZ196863:KIZ196873 JZD196863:JZD196873 JPH196863:JPH196873 JFL196863:JFL196873 IVP196863:IVP196873 ILT196863:ILT196873 IBX196863:IBX196873 HSB196863:HSB196873 HIF196863:HIF196873 GYJ196863:GYJ196873 GON196863:GON196873 GER196863:GER196873 FUV196863:FUV196873 FKZ196863:FKZ196873 FBD196863:FBD196873 ERH196863:ERH196873 EHL196863:EHL196873 DXP196863:DXP196873 DNT196863:DNT196873 DDX196863:DDX196873 CUB196863:CUB196873 CKF196863:CKF196873 CAJ196863:CAJ196873 BQN196863:BQN196873 BGR196863:BGR196873 AWV196863:AWV196873 AMZ196863:AMZ196873 ADD196863:ADD196873 TH196863:TH196873 JL196863:JL196873 M196886:M196896 WVX131327:WVX131337 WMB131327:WMB131337 WCF131327:WCF131337 VSJ131327:VSJ131337 VIN131327:VIN131337 UYR131327:UYR131337 UOV131327:UOV131337 UEZ131327:UEZ131337 TVD131327:TVD131337 TLH131327:TLH131337 TBL131327:TBL131337 SRP131327:SRP131337 SHT131327:SHT131337 RXX131327:RXX131337 ROB131327:ROB131337 REF131327:REF131337 QUJ131327:QUJ131337 QKN131327:QKN131337 QAR131327:QAR131337 PQV131327:PQV131337 PGZ131327:PGZ131337 OXD131327:OXD131337 ONH131327:ONH131337 ODL131327:ODL131337 NTP131327:NTP131337 NJT131327:NJT131337 MZX131327:MZX131337 MQB131327:MQB131337 MGF131327:MGF131337 LWJ131327:LWJ131337 LMN131327:LMN131337 LCR131327:LCR131337 KSV131327:KSV131337 KIZ131327:KIZ131337 JZD131327:JZD131337 JPH131327:JPH131337 JFL131327:JFL131337 IVP131327:IVP131337 ILT131327:ILT131337 IBX131327:IBX131337 HSB131327:HSB131337 HIF131327:HIF131337 GYJ131327:GYJ131337 GON131327:GON131337 GER131327:GER131337 FUV131327:FUV131337 FKZ131327:FKZ131337 FBD131327:FBD131337 ERH131327:ERH131337 EHL131327:EHL131337 DXP131327:DXP131337 DNT131327:DNT131337 DDX131327:DDX131337 CUB131327:CUB131337 CKF131327:CKF131337 CAJ131327:CAJ131337 BQN131327:BQN131337 BGR131327:BGR131337 AWV131327:AWV131337 AMZ131327:AMZ131337 ADD131327:ADD131337 TH131327:TH131337 JL131327:JL131337 M131350:M131360 WVX65791:WVX65801 WMB65791:WMB65801 WCF65791:WCF65801 VSJ65791:VSJ65801 VIN65791:VIN65801 UYR65791:UYR65801 UOV65791:UOV65801 UEZ65791:UEZ65801 TVD65791:TVD65801 TLH65791:TLH65801 TBL65791:TBL65801 SRP65791:SRP65801 SHT65791:SHT65801 RXX65791:RXX65801 ROB65791:ROB65801 REF65791:REF65801 QUJ65791:QUJ65801 QKN65791:QKN65801 QAR65791:QAR65801 PQV65791:PQV65801 PGZ65791:PGZ65801 OXD65791:OXD65801 ONH65791:ONH65801 ODL65791:ODL65801 NTP65791:NTP65801 NJT65791:NJT65801 MZX65791:MZX65801 MQB65791:MQB65801 MGF65791:MGF65801 LWJ65791:LWJ65801 LMN65791:LMN65801 LCR65791:LCR65801 KSV65791:KSV65801 KIZ65791:KIZ65801 JZD65791:JZD65801 JPH65791:JPH65801 JFL65791:JFL65801 IVP65791:IVP65801 ILT65791:ILT65801 IBX65791:IBX65801 HSB65791:HSB65801 HIF65791:HIF65801 GYJ65791:GYJ65801 GON65791:GON65801 GER65791:GER65801 FUV65791:FUV65801 FKZ65791:FKZ65801 FBD65791:FBD65801 ERH65791:ERH65801 EHL65791:EHL65801 DXP65791:DXP65801 DNT65791:DNT65801 DDX65791:DDX65801 CUB65791:CUB65801 CKF65791:CKF65801 CAJ65791:CAJ65801 BQN65791:BQN65801 BGR65791:BGR65801 AWV65791:AWV65801 AMZ65791:AMZ65801 ADD65791:ADD65801 TH65791:TH65801 JL65791:JL65801 IZ7:IZ276 SV7:SV276 ACR7:ACR276 AMN7:AMN276 AWJ7:AWJ276 BGF7:BGF276 BQB7:BQB276 BZX7:BZX276 CJT7:CJT276 CTP7:CTP276 DDL7:DDL276 DNH7:DNH276 DXD7:DXD276 EGZ7:EGZ276 EQV7:EQV276 FAR7:FAR276 FKN7:FKN276 FUJ7:FUJ276 GEF7:GEF276 GOB7:GOB276 GXX7:GXX276 HHT7:HHT276 HRP7:HRP276 IBL7:IBL276 ILH7:ILH276 IVD7:IVD276 JEZ7:JEZ276 JOV7:JOV276 JYR7:JYR276 KIN7:KIN276 KSJ7:KSJ276 LCF7:LCF276 LMB7:LMB276 LVX7:LVX276 MFT7:MFT276 MPP7:MPP276 MZL7:MZL276 NJH7:NJH276 NTD7:NTD276 OCZ7:OCZ276 OMV7:OMV276 OWR7:OWR276 PGN7:PGN276 PQJ7:PQJ276 QAF7:QAF276 QKB7:QKB276 QTX7:QTX276 RDT7:RDT276 RNP7:RNP276 RXL7:RXL276 SHH7:SHH276 SRD7:SRD276 TAZ7:TAZ276 TKV7:TKV276 TUR7:TUR276 UEN7:UEN276 UOJ7:UOJ276 UYF7:UYF276 VIB7:VIB276 VRX7:VRX276 WBT7:WBT276 WLP7:WLP276 WVL7:WVL276" xr:uid="{00000000-0002-0000-0600-000009000000}">
      <formula1>$O$305:$O$650</formula1>
    </dataValidation>
    <dataValidation type="list" showInputMessage="1" showErrorMessage="1" sqref="N65815:N65825 WVY983295:WVY983305 JM65791:JM65801 TI65791:TI65801 ADE65791:ADE65801 ANA65791:ANA65801 AWW65791:AWW65801 BGS65791:BGS65801 BQO65791:BQO65801 CAK65791:CAK65801 CKG65791:CKG65801 CUC65791:CUC65801 DDY65791:DDY65801 DNU65791:DNU65801 DXQ65791:DXQ65801 EHM65791:EHM65801 ERI65791:ERI65801 FBE65791:FBE65801 FLA65791:FLA65801 FUW65791:FUW65801 GES65791:GES65801 GOO65791:GOO65801 GYK65791:GYK65801 HIG65791:HIG65801 HSC65791:HSC65801 IBY65791:IBY65801 ILU65791:ILU65801 IVQ65791:IVQ65801 JFM65791:JFM65801 JPI65791:JPI65801 JZE65791:JZE65801 KJA65791:KJA65801 KSW65791:KSW65801 LCS65791:LCS65801 LMO65791:LMO65801 LWK65791:LWK65801 MGG65791:MGG65801 MQC65791:MQC65801 MZY65791:MZY65801 NJU65791:NJU65801 NTQ65791:NTQ65801 ODM65791:ODM65801 ONI65791:ONI65801 OXE65791:OXE65801 PHA65791:PHA65801 PQW65791:PQW65801 QAS65791:QAS65801 QKO65791:QKO65801 QUK65791:QUK65801 REG65791:REG65801 ROC65791:ROC65801 RXY65791:RXY65801 SHU65791:SHU65801 SRQ65791:SRQ65801 TBM65791:TBM65801 TLI65791:TLI65801 TVE65791:TVE65801 UFA65791:UFA65801 UOW65791:UOW65801 UYS65791:UYS65801 VIO65791:VIO65801 VSK65791:VSK65801 WCG65791:WCG65801 WMC65791:WMC65801 WVY65791:WVY65801 N131351:N131361 JM131327:JM131337 TI131327:TI131337 ADE131327:ADE131337 ANA131327:ANA131337 AWW131327:AWW131337 BGS131327:BGS131337 BQO131327:BQO131337 CAK131327:CAK131337 CKG131327:CKG131337 CUC131327:CUC131337 DDY131327:DDY131337 DNU131327:DNU131337 DXQ131327:DXQ131337 EHM131327:EHM131337 ERI131327:ERI131337 FBE131327:FBE131337 FLA131327:FLA131337 FUW131327:FUW131337 GES131327:GES131337 GOO131327:GOO131337 GYK131327:GYK131337 HIG131327:HIG131337 HSC131327:HSC131337 IBY131327:IBY131337 ILU131327:ILU131337 IVQ131327:IVQ131337 JFM131327:JFM131337 JPI131327:JPI131337 JZE131327:JZE131337 KJA131327:KJA131337 KSW131327:KSW131337 LCS131327:LCS131337 LMO131327:LMO131337 LWK131327:LWK131337 MGG131327:MGG131337 MQC131327:MQC131337 MZY131327:MZY131337 NJU131327:NJU131337 NTQ131327:NTQ131337 ODM131327:ODM131337 ONI131327:ONI131337 OXE131327:OXE131337 PHA131327:PHA131337 PQW131327:PQW131337 QAS131327:QAS131337 QKO131327:QKO131337 QUK131327:QUK131337 REG131327:REG131337 ROC131327:ROC131337 RXY131327:RXY131337 SHU131327:SHU131337 SRQ131327:SRQ131337 TBM131327:TBM131337 TLI131327:TLI131337 TVE131327:TVE131337 UFA131327:UFA131337 UOW131327:UOW131337 UYS131327:UYS131337 VIO131327:VIO131337 VSK131327:VSK131337 WCG131327:WCG131337 WMC131327:WMC131337 WVY131327:WVY131337 N196887:N196897 JM196863:JM196873 TI196863:TI196873 ADE196863:ADE196873 ANA196863:ANA196873 AWW196863:AWW196873 BGS196863:BGS196873 BQO196863:BQO196873 CAK196863:CAK196873 CKG196863:CKG196873 CUC196863:CUC196873 DDY196863:DDY196873 DNU196863:DNU196873 DXQ196863:DXQ196873 EHM196863:EHM196873 ERI196863:ERI196873 FBE196863:FBE196873 FLA196863:FLA196873 FUW196863:FUW196873 GES196863:GES196873 GOO196863:GOO196873 GYK196863:GYK196873 HIG196863:HIG196873 HSC196863:HSC196873 IBY196863:IBY196873 ILU196863:ILU196873 IVQ196863:IVQ196873 JFM196863:JFM196873 JPI196863:JPI196873 JZE196863:JZE196873 KJA196863:KJA196873 KSW196863:KSW196873 LCS196863:LCS196873 LMO196863:LMO196873 LWK196863:LWK196873 MGG196863:MGG196873 MQC196863:MQC196873 MZY196863:MZY196873 NJU196863:NJU196873 NTQ196863:NTQ196873 ODM196863:ODM196873 ONI196863:ONI196873 OXE196863:OXE196873 PHA196863:PHA196873 PQW196863:PQW196873 QAS196863:QAS196873 QKO196863:QKO196873 QUK196863:QUK196873 REG196863:REG196873 ROC196863:ROC196873 RXY196863:RXY196873 SHU196863:SHU196873 SRQ196863:SRQ196873 TBM196863:TBM196873 TLI196863:TLI196873 TVE196863:TVE196873 UFA196863:UFA196873 UOW196863:UOW196873 UYS196863:UYS196873 VIO196863:VIO196873 VSK196863:VSK196873 WCG196863:WCG196873 WMC196863:WMC196873 WVY196863:WVY196873 N262423:N262433 JM262399:JM262409 TI262399:TI262409 ADE262399:ADE262409 ANA262399:ANA262409 AWW262399:AWW262409 BGS262399:BGS262409 BQO262399:BQO262409 CAK262399:CAK262409 CKG262399:CKG262409 CUC262399:CUC262409 DDY262399:DDY262409 DNU262399:DNU262409 DXQ262399:DXQ262409 EHM262399:EHM262409 ERI262399:ERI262409 FBE262399:FBE262409 FLA262399:FLA262409 FUW262399:FUW262409 GES262399:GES262409 GOO262399:GOO262409 GYK262399:GYK262409 HIG262399:HIG262409 HSC262399:HSC262409 IBY262399:IBY262409 ILU262399:ILU262409 IVQ262399:IVQ262409 JFM262399:JFM262409 JPI262399:JPI262409 JZE262399:JZE262409 KJA262399:KJA262409 KSW262399:KSW262409 LCS262399:LCS262409 LMO262399:LMO262409 LWK262399:LWK262409 MGG262399:MGG262409 MQC262399:MQC262409 MZY262399:MZY262409 NJU262399:NJU262409 NTQ262399:NTQ262409 ODM262399:ODM262409 ONI262399:ONI262409 OXE262399:OXE262409 PHA262399:PHA262409 PQW262399:PQW262409 QAS262399:QAS262409 QKO262399:QKO262409 QUK262399:QUK262409 REG262399:REG262409 ROC262399:ROC262409 RXY262399:RXY262409 SHU262399:SHU262409 SRQ262399:SRQ262409 TBM262399:TBM262409 TLI262399:TLI262409 TVE262399:TVE262409 UFA262399:UFA262409 UOW262399:UOW262409 UYS262399:UYS262409 VIO262399:VIO262409 VSK262399:VSK262409 WCG262399:WCG262409 WMC262399:WMC262409 WVY262399:WVY262409 N327959:N327969 JM327935:JM327945 TI327935:TI327945 ADE327935:ADE327945 ANA327935:ANA327945 AWW327935:AWW327945 BGS327935:BGS327945 BQO327935:BQO327945 CAK327935:CAK327945 CKG327935:CKG327945 CUC327935:CUC327945 DDY327935:DDY327945 DNU327935:DNU327945 DXQ327935:DXQ327945 EHM327935:EHM327945 ERI327935:ERI327945 FBE327935:FBE327945 FLA327935:FLA327945 FUW327935:FUW327945 GES327935:GES327945 GOO327935:GOO327945 GYK327935:GYK327945 HIG327935:HIG327945 HSC327935:HSC327945 IBY327935:IBY327945 ILU327935:ILU327945 IVQ327935:IVQ327945 JFM327935:JFM327945 JPI327935:JPI327945 JZE327935:JZE327945 KJA327935:KJA327945 KSW327935:KSW327945 LCS327935:LCS327945 LMO327935:LMO327945 LWK327935:LWK327945 MGG327935:MGG327945 MQC327935:MQC327945 MZY327935:MZY327945 NJU327935:NJU327945 NTQ327935:NTQ327945 ODM327935:ODM327945 ONI327935:ONI327945 OXE327935:OXE327945 PHA327935:PHA327945 PQW327935:PQW327945 QAS327935:QAS327945 QKO327935:QKO327945 QUK327935:QUK327945 REG327935:REG327945 ROC327935:ROC327945 RXY327935:RXY327945 SHU327935:SHU327945 SRQ327935:SRQ327945 TBM327935:TBM327945 TLI327935:TLI327945 TVE327935:TVE327945 UFA327935:UFA327945 UOW327935:UOW327945 UYS327935:UYS327945 VIO327935:VIO327945 VSK327935:VSK327945 WCG327935:WCG327945 WMC327935:WMC327945 WVY327935:WVY327945 N393495:N393505 JM393471:JM393481 TI393471:TI393481 ADE393471:ADE393481 ANA393471:ANA393481 AWW393471:AWW393481 BGS393471:BGS393481 BQO393471:BQO393481 CAK393471:CAK393481 CKG393471:CKG393481 CUC393471:CUC393481 DDY393471:DDY393481 DNU393471:DNU393481 DXQ393471:DXQ393481 EHM393471:EHM393481 ERI393471:ERI393481 FBE393471:FBE393481 FLA393471:FLA393481 FUW393471:FUW393481 GES393471:GES393481 GOO393471:GOO393481 GYK393471:GYK393481 HIG393471:HIG393481 HSC393471:HSC393481 IBY393471:IBY393481 ILU393471:ILU393481 IVQ393471:IVQ393481 JFM393471:JFM393481 JPI393471:JPI393481 JZE393471:JZE393481 KJA393471:KJA393481 KSW393471:KSW393481 LCS393471:LCS393481 LMO393471:LMO393481 LWK393471:LWK393481 MGG393471:MGG393481 MQC393471:MQC393481 MZY393471:MZY393481 NJU393471:NJU393481 NTQ393471:NTQ393481 ODM393471:ODM393481 ONI393471:ONI393481 OXE393471:OXE393481 PHA393471:PHA393481 PQW393471:PQW393481 QAS393471:QAS393481 QKO393471:QKO393481 QUK393471:QUK393481 REG393471:REG393481 ROC393471:ROC393481 RXY393471:RXY393481 SHU393471:SHU393481 SRQ393471:SRQ393481 TBM393471:TBM393481 TLI393471:TLI393481 TVE393471:TVE393481 UFA393471:UFA393481 UOW393471:UOW393481 UYS393471:UYS393481 VIO393471:VIO393481 VSK393471:VSK393481 WCG393471:WCG393481 WMC393471:WMC393481 WVY393471:WVY393481 N459031:N459041 JM459007:JM459017 TI459007:TI459017 ADE459007:ADE459017 ANA459007:ANA459017 AWW459007:AWW459017 BGS459007:BGS459017 BQO459007:BQO459017 CAK459007:CAK459017 CKG459007:CKG459017 CUC459007:CUC459017 DDY459007:DDY459017 DNU459007:DNU459017 DXQ459007:DXQ459017 EHM459007:EHM459017 ERI459007:ERI459017 FBE459007:FBE459017 FLA459007:FLA459017 FUW459007:FUW459017 GES459007:GES459017 GOO459007:GOO459017 GYK459007:GYK459017 HIG459007:HIG459017 HSC459007:HSC459017 IBY459007:IBY459017 ILU459007:ILU459017 IVQ459007:IVQ459017 JFM459007:JFM459017 JPI459007:JPI459017 JZE459007:JZE459017 KJA459007:KJA459017 KSW459007:KSW459017 LCS459007:LCS459017 LMO459007:LMO459017 LWK459007:LWK459017 MGG459007:MGG459017 MQC459007:MQC459017 MZY459007:MZY459017 NJU459007:NJU459017 NTQ459007:NTQ459017 ODM459007:ODM459017 ONI459007:ONI459017 OXE459007:OXE459017 PHA459007:PHA459017 PQW459007:PQW459017 QAS459007:QAS459017 QKO459007:QKO459017 QUK459007:QUK459017 REG459007:REG459017 ROC459007:ROC459017 RXY459007:RXY459017 SHU459007:SHU459017 SRQ459007:SRQ459017 TBM459007:TBM459017 TLI459007:TLI459017 TVE459007:TVE459017 UFA459007:UFA459017 UOW459007:UOW459017 UYS459007:UYS459017 VIO459007:VIO459017 VSK459007:VSK459017 WCG459007:WCG459017 WMC459007:WMC459017 WVY459007:WVY459017 N524567:N524577 JM524543:JM524553 TI524543:TI524553 ADE524543:ADE524553 ANA524543:ANA524553 AWW524543:AWW524553 BGS524543:BGS524553 BQO524543:BQO524553 CAK524543:CAK524553 CKG524543:CKG524553 CUC524543:CUC524553 DDY524543:DDY524553 DNU524543:DNU524553 DXQ524543:DXQ524553 EHM524543:EHM524553 ERI524543:ERI524553 FBE524543:FBE524553 FLA524543:FLA524553 FUW524543:FUW524553 GES524543:GES524553 GOO524543:GOO524553 GYK524543:GYK524553 HIG524543:HIG524553 HSC524543:HSC524553 IBY524543:IBY524553 ILU524543:ILU524553 IVQ524543:IVQ524553 JFM524543:JFM524553 JPI524543:JPI524553 JZE524543:JZE524553 KJA524543:KJA524553 KSW524543:KSW524553 LCS524543:LCS524553 LMO524543:LMO524553 LWK524543:LWK524553 MGG524543:MGG524553 MQC524543:MQC524553 MZY524543:MZY524553 NJU524543:NJU524553 NTQ524543:NTQ524553 ODM524543:ODM524553 ONI524543:ONI524553 OXE524543:OXE524553 PHA524543:PHA524553 PQW524543:PQW524553 QAS524543:QAS524553 QKO524543:QKO524553 QUK524543:QUK524553 REG524543:REG524553 ROC524543:ROC524553 RXY524543:RXY524553 SHU524543:SHU524553 SRQ524543:SRQ524553 TBM524543:TBM524553 TLI524543:TLI524553 TVE524543:TVE524553 UFA524543:UFA524553 UOW524543:UOW524553 UYS524543:UYS524553 VIO524543:VIO524553 VSK524543:VSK524553 WCG524543:WCG524553 WMC524543:WMC524553 WVY524543:WVY524553 N590103:N590113 JM590079:JM590089 TI590079:TI590089 ADE590079:ADE590089 ANA590079:ANA590089 AWW590079:AWW590089 BGS590079:BGS590089 BQO590079:BQO590089 CAK590079:CAK590089 CKG590079:CKG590089 CUC590079:CUC590089 DDY590079:DDY590089 DNU590079:DNU590089 DXQ590079:DXQ590089 EHM590079:EHM590089 ERI590079:ERI590089 FBE590079:FBE590089 FLA590079:FLA590089 FUW590079:FUW590089 GES590079:GES590089 GOO590079:GOO590089 GYK590079:GYK590089 HIG590079:HIG590089 HSC590079:HSC590089 IBY590079:IBY590089 ILU590079:ILU590089 IVQ590079:IVQ590089 JFM590079:JFM590089 JPI590079:JPI590089 JZE590079:JZE590089 KJA590079:KJA590089 KSW590079:KSW590089 LCS590079:LCS590089 LMO590079:LMO590089 LWK590079:LWK590089 MGG590079:MGG590089 MQC590079:MQC590089 MZY590079:MZY590089 NJU590079:NJU590089 NTQ590079:NTQ590089 ODM590079:ODM590089 ONI590079:ONI590089 OXE590079:OXE590089 PHA590079:PHA590089 PQW590079:PQW590089 QAS590079:QAS590089 QKO590079:QKO590089 QUK590079:QUK590089 REG590079:REG590089 ROC590079:ROC590089 RXY590079:RXY590089 SHU590079:SHU590089 SRQ590079:SRQ590089 TBM590079:TBM590089 TLI590079:TLI590089 TVE590079:TVE590089 UFA590079:UFA590089 UOW590079:UOW590089 UYS590079:UYS590089 VIO590079:VIO590089 VSK590079:VSK590089 WCG590079:WCG590089 WMC590079:WMC590089 WVY590079:WVY590089 N655639:N655649 JM655615:JM655625 TI655615:TI655625 ADE655615:ADE655625 ANA655615:ANA655625 AWW655615:AWW655625 BGS655615:BGS655625 BQO655615:BQO655625 CAK655615:CAK655625 CKG655615:CKG655625 CUC655615:CUC655625 DDY655615:DDY655625 DNU655615:DNU655625 DXQ655615:DXQ655625 EHM655615:EHM655625 ERI655615:ERI655625 FBE655615:FBE655625 FLA655615:FLA655625 FUW655615:FUW655625 GES655615:GES655625 GOO655615:GOO655625 GYK655615:GYK655625 HIG655615:HIG655625 HSC655615:HSC655625 IBY655615:IBY655625 ILU655615:ILU655625 IVQ655615:IVQ655625 JFM655615:JFM655625 JPI655615:JPI655625 JZE655615:JZE655625 KJA655615:KJA655625 KSW655615:KSW655625 LCS655615:LCS655625 LMO655615:LMO655625 LWK655615:LWK655625 MGG655615:MGG655625 MQC655615:MQC655625 MZY655615:MZY655625 NJU655615:NJU655625 NTQ655615:NTQ655625 ODM655615:ODM655625 ONI655615:ONI655625 OXE655615:OXE655625 PHA655615:PHA655625 PQW655615:PQW655625 QAS655615:QAS655625 QKO655615:QKO655625 QUK655615:QUK655625 REG655615:REG655625 ROC655615:ROC655625 RXY655615:RXY655625 SHU655615:SHU655625 SRQ655615:SRQ655625 TBM655615:TBM655625 TLI655615:TLI655625 TVE655615:TVE655625 UFA655615:UFA655625 UOW655615:UOW655625 UYS655615:UYS655625 VIO655615:VIO655625 VSK655615:VSK655625 WCG655615:WCG655625 WMC655615:WMC655625 WVY655615:WVY655625 N721175:N721185 JM721151:JM721161 TI721151:TI721161 ADE721151:ADE721161 ANA721151:ANA721161 AWW721151:AWW721161 BGS721151:BGS721161 BQO721151:BQO721161 CAK721151:CAK721161 CKG721151:CKG721161 CUC721151:CUC721161 DDY721151:DDY721161 DNU721151:DNU721161 DXQ721151:DXQ721161 EHM721151:EHM721161 ERI721151:ERI721161 FBE721151:FBE721161 FLA721151:FLA721161 FUW721151:FUW721161 GES721151:GES721161 GOO721151:GOO721161 GYK721151:GYK721161 HIG721151:HIG721161 HSC721151:HSC721161 IBY721151:IBY721161 ILU721151:ILU721161 IVQ721151:IVQ721161 JFM721151:JFM721161 JPI721151:JPI721161 JZE721151:JZE721161 KJA721151:KJA721161 KSW721151:KSW721161 LCS721151:LCS721161 LMO721151:LMO721161 LWK721151:LWK721161 MGG721151:MGG721161 MQC721151:MQC721161 MZY721151:MZY721161 NJU721151:NJU721161 NTQ721151:NTQ721161 ODM721151:ODM721161 ONI721151:ONI721161 OXE721151:OXE721161 PHA721151:PHA721161 PQW721151:PQW721161 QAS721151:QAS721161 QKO721151:QKO721161 QUK721151:QUK721161 REG721151:REG721161 ROC721151:ROC721161 RXY721151:RXY721161 SHU721151:SHU721161 SRQ721151:SRQ721161 TBM721151:TBM721161 TLI721151:TLI721161 TVE721151:TVE721161 UFA721151:UFA721161 UOW721151:UOW721161 UYS721151:UYS721161 VIO721151:VIO721161 VSK721151:VSK721161 WCG721151:WCG721161 WMC721151:WMC721161 WVY721151:WVY721161 N786711:N786721 JM786687:JM786697 TI786687:TI786697 ADE786687:ADE786697 ANA786687:ANA786697 AWW786687:AWW786697 BGS786687:BGS786697 BQO786687:BQO786697 CAK786687:CAK786697 CKG786687:CKG786697 CUC786687:CUC786697 DDY786687:DDY786697 DNU786687:DNU786697 DXQ786687:DXQ786697 EHM786687:EHM786697 ERI786687:ERI786697 FBE786687:FBE786697 FLA786687:FLA786697 FUW786687:FUW786697 GES786687:GES786697 GOO786687:GOO786697 GYK786687:GYK786697 HIG786687:HIG786697 HSC786687:HSC786697 IBY786687:IBY786697 ILU786687:ILU786697 IVQ786687:IVQ786697 JFM786687:JFM786697 JPI786687:JPI786697 JZE786687:JZE786697 KJA786687:KJA786697 KSW786687:KSW786697 LCS786687:LCS786697 LMO786687:LMO786697 LWK786687:LWK786697 MGG786687:MGG786697 MQC786687:MQC786697 MZY786687:MZY786697 NJU786687:NJU786697 NTQ786687:NTQ786697 ODM786687:ODM786697 ONI786687:ONI786697 OXE786687:OXE786697 PHA786687:PHA786697 PQW786687:PQW786697 QAS786687:QAS786697 QKO786687:QKO786697 QUK786687:QUK786697 REG786687:REG786697 ROC786687:ROC786697 RXY786687:RXY786697 SHU786687:SHU786697 SRQ786687:SRQ786697 TBM786687:TBM786697 TLI786687:TLI786697 TVE786687:TVE786697 UFA786687:UFA786697 UOW786687:UOW786697 UYS786687:UYS786697 VIO786687:VIO786697 VSK786687:VSK786697 WCG786687:WCG786697 WMC786687:WMC786697 WVY786687:WVY786697 N852247:N852257 JM852223:JM852233 TI852223:TI852233 ADE852223:ADE852233 ANA852223:ANA852233 AWW852223:AWW852233 BGS852223:BGS852233 BQO852223:BQO852233 CAK852223:CAK852233 CKG852223:CKG852233 CUC852223:CUC852233 DDY852223:DDY852233 DNU852223:DNU852233 DXQ852223:DXQ852233 EHM852223:EHM852233 ERI852223:ERI852233 FBE852223:FBE852233 FLA852223:FLA852233 FUW852223:FUW852233 GES852223:GES852233 GOO852223:GOO852233 GYK852223:GYK852233 HIG852223:HIG852233 HSC852223:HSC852233 IBY852223:IBY852233 ILU852223:ILU852233 IVQ852223:IVQ852233 JFM852223:JFM852233 JPI852223:JPI852233 JZE852223:JZE852233 KJA852223:KJA852233 KSW852223:KSW852233 LCS852223:LCS852233 LMO852223:LMO852233 LWK852223:LWK852233 MGG852223:MGG852233 MQC852223:MQC852233 MZY852223:MZY852233 NJU852223:NJU852233 NTQ852223:NTQ852233 ODM852223:ODM852233 ONI852223:ONI852233 OXE852223:OXE852233 PHA852223:PHA852233 PQW852223:PQW852233 QAS852223:QAS852233 QKO852223:QKO852233 QUK852223:QUK852233 REG852223:REG852233 ROC852223:ROC852233 RXY852223:RXY852233 SHU852223:SHU852233 SRQ852223:SRQ852233 TBM852223:TBM852233 TLI852223:TLI852233 TVE852223:TVE852233 UFA852223:UFA852233 UOW852223:UOW852233 UYS852223:UYS852233 VIO852223:VIO852233 VSK852223:VSK852233 WCG852223:WCG852233 WMC852223:WMC852233 WVY852223:WVY852233 N917783:N917793 JM917759:JM917769 TI917759:TI917769 ADE917759:ADE917769 ANA917759:ANA917769 AWW917759:AWW917769 BGS917759:BGS917769 BQO917759:BQO917769 CAK917759:CAK917769 CKG917759:CKG917769 CUC917759:CUC917769 DDY917759:DDY917769 DNU917759:DNU917769 DXQ917759:DXQ917769 EHM917759:EHM917769 ERI917759:ERI917769 FBE917759:FBE917769 FLA917759:FLA917769 FUW917759:FUW917769 GES917759:GES917769 GOO917759:GOO917769 GYK917759:GYK917769 HIG917759:HIG917769 HSC917759:HSC917769 IBY917759:IBY917769 ILU917759:ILU917769 IVQ917759:IVQ917769 JFM917759:JFM917769 JPI917759:JPI917769 JZE917759:JZE917769 KJA917759:KJA917769 KSW917759:KSW917769 LCS917759:LCS917769 LMO917759:LMO917769 LWK917759:LWK917769 MGG917759:MGG917769 MQC917759:MQC917769 MZY917759:MZY917769 NJU917759:NJU917769 NTQ917759:NTQ917769 ODM917759:ODM917769 ONI917759:ONI917769 OXE917759:OXE917769 PHA917759:PHA917769 PQW917759:PQW917769 QAS917759:QAS917769 QKO917759:QKO917769 QUK917759:QUK917769 REG917759:REG917769 ROC917759:ROC917769 RXY917759:RXY917769 SHU917759:SHU917769 SRQ917759:SRQ917769 TBM917759:TBM917769 TLI917759:TLI917769 TVE917759:TVE917769 UFA917759:UFA917769 UOW917759:UOW917769 UYS917759:UYS917769 VIO917759:VIO917769 VSK917759:VSK917769 WCG917759:WCG917769 WMC917759:WMC917769 WVY917759:WVY917769 N983319:N983329 JM983295:JM983305 TI983295:TI983305 ADE983295:ADE983305 ANA983295:ANA983305 AWW983295:AWW983305 BGS983295:BGS983305 BQO983295:BQO983305 CAK983295:CAK983305 CKG983295:CKG983305 CUC983295:CUC983305 DDY983295:DDY983305 DNU983295:DNU983305 DXQ983295:DXQ983305 EHM983295:EHM983305 ERI983295:ERI983305 FBE983295:FBE983305 FLA983295:FLA983305 FUW983295:FUW983305 GES983295:GES983305 GOO983295:GOO983305 GYK983295:GYK983305 HIG983295:HIG983305 HSC983295:HSC983305 IBY983295:IBY983305 ILU983295:ILU983305 IVQ983295:IVQ983305 JFM983295:JFM983305 JPI983295:JPI983305 JZE983295:JZE983305 KJA983295:KJA983305 KSW983295:KSW983305 LCS983295:LCS983305 LMO983295:LMO983305 LWK983295:LWK983305 MGG983295:MGG983305 MQC983295:MQC983305 MZY983295:MZY983305 NJU983295:NJU983305 NTQ983295:NTQ983305 ODM983295:ODM983305 ONI983295:ONI983305 OXE983295:OXE983305 PHA983295:PHA983305 PQW983295:PQW983305 QAS983295:QAS983305 QKO983295:QKO983305 QUK983295:QUK983305 REG983295:REG983305 ROC983295:ROC983305 RXY983295:RXY983305 SHU983295:SHU983305 SRQ983295:SRQ983305 TBM983295:TBM983305 TLI983295:TLI983305 TVE983295:TVE983305 UFA983295:UFA983305 UOW983295:UOW983305 UYS983295:UYS983305 VIO983295:VIO983305 VSK983295:VSK983305 WCG983295:WCG983305 WMC983295:WMC983305 WVM7:WVM276 WLQ7:WLQ276 WBU7:WBU276 VRY7:VRY276 VIC7:VIC276 UYG7:UYG276 UOK7:UOK276 UEO7:UEO276 TUS7:TUS276 TKW7:TKW276 TBA7:TBA276 SRE7:SRE276 SHI7:SHI276 RXM7:RXM276 RNQ7:RNQ276 RDU7:RDU276 QTY7:QTY276 QKC7:QKC276 QAG7:QAG276 PQK7:PQK276 PGO7:PGO276 OWS7:OWS276 OMW7:OMW276 ODA7:ODA276 NTE7:NTE276 NJI7:NJI276 MZM7:MZM276 MPQ7:MPQ276 MFU7:MFU276 LVY7:LVY276 LMC7:LMC276 LCG7:LCG276 KSK7:KSK276 KIO7:KIO276 JYS7:JYS276 JOW7:JOW276 JFA7:JFA276 IVE7:IVE276 ILI7:ILI276 IBM7:IBM276 HRQ7:HRQ276 HHU7:HHU276 GXY7:GXY276 GOC7:GOC276 GEG7:GEG276 FUK7:FUK276 FKO7:FKO276 FAS7:FAS276 EQW7:EQW276 EHA7:EHA276 DXE7:DXE276 DNI7:DNI276 DDM7:DDM276 CTQ7:CTQ276 CJU7:CJU276 BZY7:BZY276 BQC7:BQC276 BGG7:BGG276 AWK7:AWK276 AMO7:AMO276 ACS7:ACS276 SW7:SW276 JA7:JA276" xr:uid="{00000000-0002-0000-0600-00000A000000}">
      <formula1>$N$305:$N$359</formula1>
    </dataValidation>
    <dataValidation type="list" showInputMessage="1" showErrorMessage="1" sqref="WVZ983295:WVZ983305 O65814:O65824 JN65791:JN65801 TJ65791:TJ65801 ADF65791:ADF65801 ANB65791:ANB65801 AWX65791:AWX65801 BGT65791:BGT65801 BQP65791:BQP65801 CAL65791:CAL65801 CKH65791:CKH65801 CUD65791:CUD65801 DDZ65791:DDZ65801 DNV65791:DNV65801 DXR65791:DXR65801 EHN65791:EHN65801 ERJ65791:ERJ65801 FBF65791:FBF65801 FLB65791:FLB65801 FUX65791:FUX65801 GET65791:GET65801 GOP65791:GOP65801 GYL65791:GYL65801 HIH65791:HIH65801 HSD65791:HSD65801 IBZ65791:IBZ65801 ILV65791:ILV65801 IVR65791:IVR65801 JFN65791:JFN65801 JPJ65791:JPJ65801 JZF65791:JZF65801 KJB65791:KJB65801 KSX65791:KSX65801 LCT65791:LCT65801 LMP65791:LMP65801 LWL65791:LWL65801 MGH65791:MGH65801 MQD65791:MQD65801 MZZ65791:MZZ65801 NJV65791:NJV65801 NTR65791:NTR65801 ODN65791:ODN65801 ONJ65791:ONJ65801 OXF65791:OXF65801 PHB65791:PHB65801 PQX65791:PQX65801 QAT65791:QAT65801 QKP65791:QKP65801 QUL65791:QUL65801 REH65791:REH65801 ROD65791:ROD65801 RXZ65791:RXZ65801 SHV65791:SHV65801 SRR65791:SRR65801 TBN65791:TBN65801 TLJ65791:TLJ65801 TVF65791:TVF65801 UFB65791:UFB65801 UOX65791:UOX65801 UYT65791:UYT65801 VIP65791:VIP65801 VSL65791:VSL65801 WCH65791:WCH65801 WMD65791:WMD65801 WVZ65791:WVZ65801 O131350:O131360 JN131327:JN131337 TJ131327:TJ131337 ADF131327:ADF131337 ANB131327:ANB131337 AWX131327:AWX131337 BGT131327:BGT131337 BQP131327:BQP131337 CAL131327:CAL131337 CKH131327:CKH131337 CUD131327:CUD131337 DDZ131327:DDZ131337 DNV131327:DNV131337 DXR131327:DXR131337 EHN131327:EHN131337 ERJ131327:ERJ131337 FBF131327:FBF131337 FLB131327:FLB131337 FUX131327:FUX131337 GET131327:GET131337 GOP131327:GOP131337 GYL131327:GYL131337 HIH131327:HIH131337 HSD131327:HSD131337 IBZ131327:IBZ131337 ILV131327:ILV131337 IVR131327:IVR131337 JFN131327:JFN131337 JPJ131327:JPJ131337 JZF131327:JZF131337 KJB131327:KJB131337 KSX131327:KSX131337 LCT131327:LCT131337 LMP131327:LMP131337 LWL131327:LWL131337 MGH131327:MGH131337 MQD131327:MQD131337 MZZ131327:MZZ131337 NJV131327:NJV131337 NTR131327:NTR131337 ODN131327:ODN131337 ONJ131327:ONJ131337 OXF131327:OXF131337 PHB131327:PHB131337 PQX131327:PQX131337 QAT131327:QAT131337 QKP131327:QKP131337 QUL131327:QUL131337 REH131327:REH131337 ROD131327:ROD131337 RXZ131327:RXZ131337 SHV131327:SHV131337 SRR131327:SRR131337 TBN131327:TBN131337 TLJ131327:TLJ131337 TVF131327:TVF131337 UFB131327:UFB131337 UOX131327:UOX131337 UYT131327:UYT131337 VIP131327:VIP131337 VSL131327:VSL131337 WCH131327:WCH131337 WMD131327:WMD131337 WVZ131327:WVZ131337 O196886:O196896 JN196863:JN196873 TJ196863:TJ196873 ADF196863:ADF196873 ANB196863:ANB196873 AWX196863:AWX196873 BGT196863:BGT196873 BQP196863:BQP196873 CAL196863:CAL196873 CKH196863:CKH196873 CUD196863:CUD196873 DDZ196863:DDZ196873 DNV196863:DNV196873 DXR196863:DXR196873 EHN196863:EHN196873 ERJ196863:ERJ196873 FBF196863:FBF196873 FLB196863:FLB196873 FUX196863:FUX196873 GET196863:GET196873 GOP196863:GOP196873 GYL196863:GYL196873 HIH196863:HIH196873 HSD196863:HSD196873 IBZ196863:IBZ196873 ILV196863:ILV196873 IVR196863:IVR196873 JFN196863:JFN196873 JPJ196863:JPJ196873 JZF196863:JZF196873 KJB196863:KJB196873 KSX196863:KSX196873 LCT196863:LCT196873 LMP196863:LMP196873 LWL196863:LWL196873 MGH196863:MGH196873 MQD196863:MQD196873 MZZ196863:MZZ196873 NJV196863:NJV196873 NTR196863:NTR196873 ODN196863:ODN196873 ONJ196863:ONJ196873 OXF196863:OXF196873 PHB196863:PHB196873 PQX196863:PQX196873 QAT196863:QAT196873 QKP196863:QKP196873 QUL196863:QUL196873 REH196863:REH196873 ROD196863:ROD196873 RXZ196863:RXZ196873 SHV196863:SHV196873 SRR196863:SRR196873 TBN196863:TBN196873 TLJ196863:TLJ196873 TVF196863:TVF196873 UFB196863:UFB196873 UOX196863:UOX196873 UYT196863:UYT196873 VIP196863:VIP196873 VSL196863:VSL196873 WCH196863:WCH196873 WMD196863:WMD196873 WVZ196863:WVZ196873 O262422:O262432 JN262399:JN262409 TJ262399:TJ262409 ADF262399:ADF262409 ANB262399:ANB262409 AWX262399:AWX262409 BGT262399:BGT262409 BQP262399:BQP262409 CAL262399:CAL262409 CKH262399:CKH262409 CUD262399:CUD262409 DDZ262399:DDZ262409 DNV262399:DNV262409 DXR262399:DXR262409 EHN262399:EHN262409 ERJ262399:ERJ262409 FBF262399:FBF262409 FLB262399:FLB262409 FUX262399:FUX262409 GET262399:GET262409 GOP262399:GOP262409 GYL262399:GYL262409 HIH262399:HIH262409 HSD262399:HSD262409 IBZ262399:IBZ262409 ILV262399:ILV262409 IVR262399:IVR262409 JFN262399:JFN262409 JPJ262399:JPJ262409 JZF262399:JZF262409 KJB262399:KJB262409 KSX262399:KSX262409 LCT262399:LCT262409 LMP262399:LMP262409 LWL262399:LWL262409 MGH262399:MGH262409 MQD262399:MQD262409 MZZ262399:MZZ262409 NJV262399:NJV262409 NTR262399:NTR262409 ODN262399:ODN262409 ONJ262399:ONJ262409 OXF262399:OXF262409 PHB262399:PHB262409 PQX262399:PQX262409 QAT262399:QAT262409 QKP262399:QKP262409 QUL262399:QUL262409 REH262399:REH262409 ROD262399:ROD262409 RXZ262399:RXZ262409 SHV262399:SHV262409 SRR262399:SRR262409 TBN262399:TBN262409 TLJ262399:TLJ262409 TVF262399:TVF262409 UFB262399:UFB262409 UOX262399:UOX262409 UYT262399:UYT262409 VIP262399:VIP262409 VSL262399:VSL262409 WCH262399:WCH262409 WMD262399:WMD262409 WVZ262399:WVZ262409 O327958:O327968 JN327935:JN327945 TJ327935:TJ327945 ADF327935:ADF327945 ANB327935:ANB327945 AWX327935:AWX327945 BGT327935:BGT327945 BQP327935:BQP327945 CAL327935:CAL327945 CKH327935:CKH327945 CUD327935:CUD327945 DDZ327935:DDZ327945 DNV327935:DNV327945 DXR327935:DXR327945 EHN327935:EHN327945 ERJ327935:ERJ327945 FBF327935:FBF327945 FLB327935:FLB327945 FUX327935:FUX327945 GET327935:GET327945 GOP327935:GOP327945 GYL327935:GYL327945 HIH327935:HIH327945 HSD327935:HSD327945 IBZ327935:IBZ327945 ILV327935:ILV327945 IVR327935:IVR327945 JFN327935:JFN327945 JPJ327935:JPJ327945 JZF327935:JZF327945 KJB327935:KJB327945 KSX327935:KSX327945 LCT327935:LCT327945 LMP327935:LMP327945 LWL327935:LWL327945 MGH327935:MGH327945 MQD327935:MQD327945 MZZ327935:MZZ327945 NJV327935:NJV327945 NTR327935:NTR327945 ODN327935:ODN327945 ONJ327935:ONJ327945 OXF327935:OXF327945 PHB327935:PHB327945 PQX327935:PQX327945 QAT327935:QAT327945 QKP327935:QKP327945 QUL327935:QUL327945 REH327935:REH327945 ROD327935:ROD327945 RXZ327935:RXZ327945 SHV327935:SHV327945 SRR327935:SRR327945 TBN327935:TBN327945 TLJ327935:TLJ327945 TVF327935:TVF327945 UFB327935:UFB327945 UOX327935:UOX327945 UYT327935:UYT327945 VIP327935:VIP327945 VSL327935:VSL327945 WCH327935:WCH327945 WMD327935:WMD327945 WVZ327935:WVZ327945 O393494:O393504 JN393471:JN393481 TJ393471:TJ393481 ADF393471:ADF393481 ANB393471:ANB393481 AWX393471:AWX393481 BGT393471:BGT393481 BQP393471:BQP393481 CAL393471:CAL393481 CKH393471:CKH393481 CUD393471:CUD393481 DDZ393471:DDZ393481 DNV393471:DNV393481 DXR393471:DXR393481 EHN393471:EHN393481 ERJ393471:ERJ393481 FBF393471:FBF393481 FLB393471:FLB393481 FUX393471:FUX393481 GET393471:GET393481 GOP393471:GOP393481 GYL393471:GYL393481 HIH393471:HIH393481 HSD393471:HSD393481 IBZ393471:IBZ393481 ILV393471:ILV393481 IVR393471:IVR393481 JFN393471:JFN393481 JPJ393471:JPJ393481 JZF393471:JZF393481 KJB393471:KJB393481 KSX393471:KSX393481 LCT393471:LCT393481 LMP393471:LMP393481 LWL393471:LWL393481 MGH393471:MGH393481 MQD393471:MQD393481 MZZ393471:MZZ393481 NJV393471:NJV393481 NTR393471:NTR393481 ODN393471:ODN393481 ONJ393471:ONJ393481 OXF393471:OXF393481 PHB393471:PHB393481 PQX393471:PQX393481 QAT393471:QAT393481 QKP393471:QKP393481 QUL393471:QUL393481 REH393471:REH393481 ROD393471:ROD393481 RXZ393471:RXZ393481 SHV393471:SHV393481 SRR393471:SRR393481 TBN393471:TBN393481 TLJ393471:TLJ393481 TVF393471:TVF393481 UFB393471:UFB393481 UOX393471:UOX393481 UYT393471:UYT393481 VIP393471:VIP393481 VSL393471:VSL393481 WCH393471:WCH393481 WMD393471:WMD393481 WVZ393471:WVZ393481 O459030:O459040 JN459007:JN459017 TJ459007:TJ459017 ADF459007:ADF459017 ANB459007:ANB459017 AWX459007:AWX459017 BGT459007:BGT459017 BQP459007:BQP459017 CAL459007:CAL459017 CKH459007:CKH459017 CUD459007:CUD459017 DDZ459007:DDZ459017 DNV459007:DNV459017 DXR459007:DXR459017 EHN459007:EHN459017 ERJ459007:ERJ459017 FBF459007:FBF459017 FLB459007:FLB459017 FUX459007:FUX459017 GET459007:GET459017 GOP459007:GOP459017 GYL459007:GYL459017 HIH459007:HIH459017 HSD459007:HSD459017 IBZ459007:IBZ459017 ILV459007:ILV459017 IVR459007:IVR459017 JFN459007:JFN459017 JPJ459007:JPJ459017 JZF459007:JZF459017 KJB459007:KJB459017 KSX459007:KSX459017 LCT459007:LCT459017 LMP459007:LMP459017 LWL459007:LWL459017 MGH459007:MGH459017 MQD459007:MQD459017 MZZ459007:MZZ459017 NJV459007:NJV459017 NTR459007:NTR459017 ODN459007:ODN459017 ONJ459007:ONJ459017 OXF459007:OXF459017 PHB459007:PHB459017 PQX459007:PQX459017 QAT459007:QAT459017 QKP459007:QKP459017 QUL459007:QUL459017 REH459007:REH459017 ROD459007:ROD459017 RXZ459007:RXZ459017 SHV459007:SHV459017 SRR459007:SRR459017 TBN459007:TBN459017 TLJ459007:TLJ459017 TVF459007:TVF459017 UFB459007:UFB459017 UOX459007:UOX459017 UYT459007:UYT459017 VIP459007:VIP459017 VSL459007:VSL459017 WCH459007:WCH459017 WMD459007:WMD459017 WVZ459007:WVZ459017 O524566:O524576 JN524543:JN524553 TJ524543:TJ524553 ADF524543:ADF524553 ANB524543:ANB524553 AWX524543:AWX524553 BGT524543:BGT524553 BQP524543:BQP524553 CAL524543:CAL524553 CKH524543:CKH524553 CUD524543:CUD524553 DDZ524543:DDZ524553 DNV524543:DNV524553 DXR524543:DXR524553 EHN524543:EHN524553 ERJ524543:ERJ524553 FBF524543:FBF524553 FLB524543:FLB524553 FUX524543:FUX524553 GET524543:GET524553 GOP524543:GOP524553 GYL524543:GYL524553 HIH524543:HIH524553 HSD524543:HSD524553 IBZ524543:IBZ524553 ILV524543:ILV524553 IVR524543:IVR524553 JFN524543:JFN524553 JPJ524543:JPJ524553 JZF524543:JZF524553 KJB524543:KJB524553 KSX524543:KSX524553 LCT524543:LCT524553 LMP524543:LMP524553 LWL524543:LWL524553 MGH524543:MGH524553 MQD524543:MQD524553 MZZ524543:MZZ524553 NJV524543:NJV524553 NTR524543:NTR524553 ODN524543:ODN524553 ONJ524543:ONJ524553 OXF524543:OXF524553 PHB524543:PHB524553 PQX524543:PQX524553 QAT524543:QAT524553 QKP524543:QKP524553 QUL524543:QUL524553 REH524543:REH524553 ROD524543:ROD524553 RXZ524543:RXZ524553 SHV524543:SHV524553 SRR524543:SRR524553 TBN524543:TBN524553 TLJ524543:TLJ524553 TVF524543:TVF524553 UFB524543:UFB524553 UOX524543:UOX524553 UYT524543:UYT524553 VIP524543:VIP524553 VSL524543:VSL524553 WCH524543:WCH524553 WMD524543:WMD524553 WVZ524543:WVZ524553 O590102:O590112 JN590079:JN590089 TJ590079:TJ590089 ADF590079:ADF590089 ANB590079:ANB590089 AWX590079:AWX590089 BGT590079:BGT590089 BQP590079:BQP590089 CAL590079:CAL590089 CKH590079:CKH590089 CUD590079:CUD590089 DDZ590079:DDZ590089 DNV590079:DNV590089 DXR590079:DXR590089 EHN590079:EHN590089 ERJ590079:ERJ590089 FBF590079:FBF590089 FLB590079:FLB590089 FUX590079:FUX590089 GET590079:GET590089 GOP590079:GOP590089 GYL590079:GYL590089 HIH590079:HIH590089 HSD590079:HSD590089 IBZ590079:IBZ590089 ILV590079:ILV590089 IVR590079:IVR590089 JFN590079:JFN590089 JPJ590079:JPJ590089 JZF590079:JZF590089 KJB590079:KJB590089 KSX590079:KSX590089 LCT590079:LCT590089 LMP590079:LMP590089 LWL590079:LWL590089 MGH590079:MGH590089 MQD590079:MQD590089 MZZ590079:MZZ590089 NJV590079:NJV590089 NTR590079:NTR590089 ODN590079:ODN590089 ONJ590079:ONJ590089 OXF590079:OXF590089 PHB590079:PHB590089 PQX590079:PQX590089 QAT590079:QAT590089 QKP590079:QKP590089 QUL590079:QUL590089 REH590079:REH590089 ROD590079:ROD590089 RXZ590079:RXZ590089 SHV590079:SHV590089 SRR590079:SRR590089 TBN590079:TBN590089 TLJ590079:TLJ590089 TVF590079:TVF590089 UFB590079:UFB590089 UOX590079:UOX590089 UYT590079:UYT590089 VIP590079:VIP590089 VSL590079:VSL590089 WCH590079:WCH590089 WMD590079:WMD590089 WVZ590079:WVZ590089 O655638:O655648 JN655615:JN655625 TJ655615:TJ655625 ADF655615:ADF655625 ANB655615:ANB655625 AWX655615:AWX655625 BGT655615:BGT655625 BQP655615:BQP655625 CAL655615:CAL655625 CKH655615:CKH655625 CUD655615:CUD655625 DDZ655615:DDZ655625 DNV655615:DNV655625 DXR655615:DXR655625 EHN655615:EHN655625 ERJ655615:ERJ655625 FBF655615:FBF655625 FLB655615:FLB655625 FUX655615:FUX655625 GET655615:GET655625 GOP655615:GOP655625 GYL655615:GYL655625 HIH655615:HIH655625 HSD655615:HSD655625 IBZ655615:IBZ655625 ILV655615:ILV655625 IVR655615:IVR655625 JFN655615:JFN655625 JPJ655615:JPJ655625 JZF655615:JZF655625 KJB655615:KJB655625 KSX655615:KSX655625 LCT655615:LCT655625 LMP655615:LMP655625 LWL655615:LWL655625 MGH655615:MGH655625 MQD655615:MQD655625 MZZ655615:MZZ655625 NJV655615:NJV655625 NTR655615:NTR655625 ODN655615:ODN655625 ONJ655615:ONJ655625 OXF655615:OXF655625 PHB655615:PHB655625 PQX655615:PQX655625 QAT655615:QAT655625 QKP655615:QKP655625 QUL655615:QUL655625 REH655615:REH655625 ROD655615:ROD655625 RXZ655615:RXZ655625 SHV655615:SHV655625 SRR655615:SRR655625 TBN655615:TBN655625 TLJ655615:TLJ655625 TVF655615:TVF655625 UFB655615:UFB655625 UOX655615:UOX655625 UYT655615:UYT655625 VIP655615:VIP655625 VSL655615:VSL655625 WCH655615:WCH655625 WMD655615:WMD655625 WVZ655615:WVZ655625 O721174:O721184 JN721151:JN721161 TJ721151:TJ721161 ADF721151:ADF721161 ANB721151:ANB721161 AWX721151:AWX721161 BGT721151:BGT721161 BQP721151:BQP721161 CAL721151:CAL721161 CKH721151:CKH721161 CUD721151:CUD721161 DDZ721151:DDZ721161 DNV721151:DNV721161 DXR721151:DXR721161 EHN721151:EHN721161 ERJ721151:ERJ721161 FBF721151:FBF721161 FLB721151:FLB721161 FUX721151:FUX721161 GET721151:GET721161 GOP721151:GOP721161 GYL721151:GYL721161 HIH721151:HIH721161 HSD721151:HSD721161 IBZ721151:IBZ721161 ILV721151:ILV721161 IVR721151:IVR721161 JFN721151:JFN721161 JPJ721151:JPJ721161 JZF721151:JZF721161 KJB721151:KJB721161 KSX721151:KSX721161 LCT721151:LCT721161 LMP721151:LMP721161 LWL721151:LWL721161 MGH721151:MGH721161 MQD721151:MQD721161 MZZ721151:MZZ721161 NJV721151:NJV721161 NTR721151:NTR721161 ODN721151:ODN721161 ONJ721151:ONJ721161 OXF721151:OXF721161 PHB721151:PHB721161 PQX721151:PQX721161 QAT721151:QAT721161 QKP721151:QKP721161 QUL721151:QUL721161 REH721151:REH721161 ROD721151:ROD721161 RXZ721151:RXZ721161 SHV721151:SHV721161 SRR721151:SRR721161 TBN721151:TBN721161 TLJ721151:TLJ721161 TVF721151:TVF721161 UFB721151:UFB721161 UOX721151:UOX721161 UYT721151:UYT721161 VIP721151:VIP721161 VSL721151:VSL721161 WCH721151:WCH721161 WMD721151:WMD721161 WVZ721151:WVZ721161 O786710:O786720 JN786687:JN786697 TJ786687:TJ786697 ADF786687:ADF786697 ANB786687:ANB786697 AWX786687:AWX786697 BGT786687:BGT786697 BQP786687:BQP786697 CAL786687:CAL786697 CKH786687:CKH786697 CUD786687:CUD786697 DDZ786687:DDZ786697 DNV786687:DNV786697 DXR786687:DXR786697 EHN786687:EHN786697 ERJ786687:ERJ786697 FBF786687:FBF786697 FLB786687:FLB786697 FUX786687:FUX786697 GET786687:GET786697 GOP786687:GOP786697 GYL786687:GYL786697 HIH786687:HIH786697 HSD786687:HSD786697 IBZ786687:IBZ786697 ILV786687:ILV786697 IVR786687:IVR786697 JFN786687:JFN786697 JPJ786687:JPJ786697 JZF786687:JZF786697 KJB786687:KJB786697 KSX786687:KSX786697 LCT786687:LCT786697 LMP786687:LMP786697 LWL786687:LWL786697 MGH786687:MGH786697 MQD786687:MQD786697 MZZ786687:MZZ786697 NJV786687:NJV786697 NTR786687:NTR786697 ODN786687:ODN786697 ONJ786687:ONJ786697 OXF786687:OXF786697 PHB786687:PHB786697 PQX786687:PQX786697 QAT786687:QAT786697 QKP786687:QKP786697 QUL786687:QUL786697 REH786687:REH786697 ROD786687:ROD786697 RXZ786687:RXZ786697 SHV786687:SHV786697 SRR786687:SRR786697 TBN786687:TBN786697 TLJ786687:TLJ786697 TVF786687:TVF786697 UFB786687:UFB786697 UOX786687:UOX786697 UYT786687:UYT786697 VIP786687:VIP786697 VSL786687:VSL786697 WCH786687:WCH786697 WMD786687:WMD786697 WVZ786687:WVZ786697 O852246:O852256 JN852223:JN852233 TJ852223:TJ852233 ADF852223:ADF852233 ANB852223:ANB852233 AWX852223:AWX852233 BGT852223:BGT852233 BQP852223:BQP852233 CAL852223:CAL852233 CKH852223:CKH852233 CUD852223:CUD852233 DDZ852223:DDZ852233 DNV852223:DNV852233 DXR852223:DXR852233 EHN852223:EHN852233 ERJ852223:ERJ852233 FBF852223:FBF852233 FLB852223:FLB852233 FUX852223:FUX852233 GET852223:GET852233 GOP852223:GOP852233 GYL852223:GYL852233 HIH852223:HIH852233 HSD852223:HSD852233 IBZ852223:IBZ852233 ILV852223:ILV852233 IVR852223:IVR852233 JFN852223:JFN852233 JPJ852223:JPJ852233 JZF852223:JZF852233 KJB852223:KJB852233 KSX852223:KSX852233 LCT852223:LCT852233 LMP852223:LMP852233 LWL852223:LWL852233 MGH852223:MGH852233 MQD852223:MQD852233 MZZ852223:MZZ852233 NJV852223:NJV852233 NTR852223:NTR852233 ODN852223:ODN852233 ONJ852223:ONJ852233 OXF852223:OXF852233 PHB852223:PHB852233 PQX852223:PQX852233 QAT852223:QAT852233 QKP852223:QKP852233 QUL852223:QUL852233 REH852223:REH852233 ROD852223:ROD852233 RXZ852223:RXZ852233 SHV852223:SHV852233 SRR852223:SRR852233 TBN852223:TBN852233 TLJ852223:TLJ852233 TVF852223:TVF852233 UFB852223:UFB852233 UOX852223:UOX852233 UYT852223:UYT852233 VIP852223:VIP852233 VSL852223:VSL852233 WCH852223:WCH852233 WMD852223:WMD852233 WVZ852223:WVZ852233 O917782:O917792 JN917759:JN917769 TJ917759:TJ917769 ADF917759:ADF917769 ANB917759:ANB917769 AWX917759:AWX917769 BGT917759:BGT917769 BQP917759:BQP917769 CAL917759:CAL917769 CKH917759:CKH917769 CUD917759:CUD917769 DDZ917759:DDZ917769 DNV917759:DNV917769 DXR917759:DXR917769 EHN917759:EHN917769 ERJ917759:ERJ917769 FBF917759:FBF917769 FLB917759:FLB917769 FUX917759:FUX917769 GET917759:GET917769 GOP917759:GOP917769 GYL917759:GYL917769 HIH917759:HIH917769 HSD917759:HSD917769 IBZ917759:IBZ917769 ILV917759:ILV917769 IVR917759:IVR917769 JFN917759:JFN917769 JPJ917759:JPJ917769 JZF917759:JZF917769 KJB917759:KJB917769 KSX917759:KSX917769 LCT917759:LCT917769 LMP917759:LMP917769 LWL917759:LWL917769 MGH917759:MGH917769 MQD917759:MQD917769 MZZ917759:MZZ917769 NJV917759:NJV917769 NTR917759:NTR917769 ODN917759:ODN917769 ONJ917759:ONJ917769 OXF917759:OXF917769 PHB917759:PHB917769 PQX917759:PQX917769 QAT917759:QAT917769 QKP917759:QKP917769 QUL917759:QUL917769 REH917759:REH917769 ROD917759:ROD917769 RXZ917759:RXZ917769 SHV917759:SHV917769 SRR917759:SRR917769 TBN917759:TBN917769 TLJ917759:TLJ917769 TVF917759:TVF917769 UFB917759:UFB917769 UOX917759:UOX917769 UYT917759:UYT917769 VIP917759:VIP917769 VSL917759:VSL917769 WCH917759:WCH917769 WMD917759:WMD917769 WVZ917759:WVZ917769 O983318:O983328 JN983295:JN983305 TJ983295:TJ983305 ADF983295:ADF983305 ANB983295:ANB983305 AWX983295:AWX983305 BGT983295:BGT983305 BQP983295:BQP983305 CAL983295:CAL983305 CKH983295:CKH983305 CUD983295:CUD983305 DDZ983295:DDZ983305 DNV983295:DNV983305 DXR983295:DXR983305 EHN983295:EHN983305 ERJ983295:ERJ983305 FBF983295:FBF983305 FLB983295:FLB983305 FUX983295:FUX983305 GET983295:GET983305 GOP983295:GOP983305 GYL983295:GYL983305 HIH983295:HIH983305 HSD983295:HSD983305 IBZ983295:IBZ983305 ILV983295:ILV983305 IVR983295:IVR983305 JFN983295:JFN983305 JPJ983295:JPJ983305 JZF983295:JZF983305 KJB983295:KJB983305 KSX983295:KSX983305 LCT983295:LCT983305 LMP983295:LMP983305 LWL983295:LWL983305 MGH983295:MGH983305 MQD983295:MQD983305 MZZ983295:MZZ983305 NJV983295:NJV983305 NTR983295:NTR983305 ODN983295:ODN983305 ONJ983295:ONJ983305 OXF983295:OXF983305 PHB983295:PHB983305 PQX983295:PQX983305 QAT983295:QAT983305 QKP983295:QKP983305 QUL983295:QUL983305 REH983295:REH983305 ROD983295:ROD983305 RXZ983295:RXZ983305 SHV983295:SHV983305 SRR983295:SRR983305 TBN983295:TBN983305 TLJ983295:TLJ983305 TVF983295:TVF983305 UFB983295:UFB983305 UOX983295:UOX983305 UYT983295:UYT983305 VIP983295:VIP983305 VSL983295:VSL983305 WCH983295:WCH983305 WMD983295:WMD983305 SX7:SX276 JB7:JB276 WVN7:WVN276 WLR7:WLR276 WBV7:WBV276 VRZ7:VRZ276 VID7:VID276 UYH7:UYH276 UOL7:UOL276 UEP7:UEP276 TUT7:TUT276 TKX7:TKX276 TBB7:TBB276 SRF7:SRF276 SHJ7:SHJ276 RXN7:RXN276 RNR7:RNR276 RDV7:RDV276 QTZ7:QTZ276 QKD7:QKD276 QAH7:QAH276 PQL7:PQL276 PGP7:PGP276 OWT7:OWT276 OMX7:OMX276 ODB7:ODB276 NTF7:NTF276 NJJ7:NJJ276 MZN7:MZN276 MPR7:MPR276 MFV7:MFV276 LVZ7:LVZ276 LMD7:LMD276 LCH7:LCH276 KSL7:KSL276 KIP7:KIP276 JYT7:JYT276 JOX7:JOX276 JFB7:JFB276 IVF7:IVF276 ILJ7:ILJ276 IBN7:IBN276 HRR7:HRR276 HHV7:HHV276 GXZ7:GXZ276 GOD7:GOD276 GEH7:GEH276 FUL7:FUL276 FKP7:FKP276 FAT7:FAT276 EQX7:EQX276 EHB7:EHB276 DXF7:DXF276 DNJ7:DNJ276 DDN7:DDN276 CTR7:CTR276 CJV7:CJV276 BZZ7:BZZ276 BQD7:BQD276 BGH7:BGH276 AWL7:AWL276 AMP7:AMP276 ACT7:ACT276" xr:uid="{00000000-0002-0000-0600-00000B000000}">
      <formula1>$M$305:$M$319</formula1>
    </dataValidation>
    <dataValidation type="list" showInputMessage="1" showErrorMessage="1" sqref="WVT983295:WVT983305 WLX983295:WLX983305 WCB983295:WCB983305 VSF983295:VSF983305 VIJ983295:VIJ983305 UYN983295:UYN983305 UOR983295:UOR983305 UEV983295:UEV983305 TUZ983295:TUZ983305 TLD983295:TLD983305 TBH983295:TBH983305 SRL983295:SRL983305 SHP983295:SHP983305 RXT983295:RXT983305 RNX983295:RNX983305 REB983295:REB983305 QUF983295:QUF983305 QKJ983295:QKJ983305 QAN983295:QAN983305 PQR983295:PQR983305 PGV983295:PGV983305 OWZ983295:OWZ983305 OND983295:OND983305 ODH983295:ODH983305 NTL983295:NTL983305 NJP983295:NJP983305 MZT983295:MZT983305 MPX983295:MPX983305 MGB983295:MGB983305 LWF983295:LWF983305 LMJ983295:LMJ983305 LCN983295:LCN983305 KSR983295:KSR983305 KIV983295:KIV983305 JYZ983295:JYZ983305 JPD983295:JPD983305 JFH983295:JFH983305 IVL983295:IVL983305 ILP983295:ILP983305 IBT983295:IBT983305 HRX983295:HRX983305 HIB983295:HIB983305 GYF983295:GYF983305 GOJ983295:GOJ983305 GEN983295:GEN983305 FUR983295:FUR983305 FKV983295:FKV983305 FAZ983295:FAZ983305 ERD983295:ERD983305 EHH983295:EHH983305 DXL983295:DXL983305 DNP983295:DNP983305 DDT983295:DDT983305 CTX983295:CTX983305 CKB983295:CKB983305 CAF983295:CAF983305 BQJ983295:BQJ983305 BGN983295:BGN983305 AWR983295:AWR983305 AMV983295:AMV983305 ACZ983295:ACZ983305 TD983295:TD983305 JH983295:JH983305 WVT917759:WVT917769 WLX917759:WLX917769 WCB917759:WCB917769 VSF917759:VSF917769 VIJ917759:VIJ917769 UYN917759:UYN917769 UOR917759:UOR917769 UEV917759:UEV917769 TUZ917759:TUZ917769 TLD917759:TLD917769 TBH917759:TBH917769 SRL917759:SRL917769 SHP917759:SHP917769 RXT917759:RXT917769 RNX917759:RNX917769 REB917759:REB917769 QUF917759:QUF917769 QKJ917759:QKJ917769 QAN917759:QAN917769 PQR917759:PQR917769 PGV917759:PGV917769 OWZ917759:OWZ917769 OND917759:OND917769 ODH917759:ODH917769 NTL917759:NTL917769 NJP917759:NJP917769 MZT917759:MZT917769 MPX917759:MPX917769 MGB917759:MGB917769 LWF917759:LWF917769 LMJ917759:LMJ917769 LCN917759:LCN917769 KSR917759:KSR917769 KIV917759:KIV917769 JYZ917759:JYZ917769 JPD917759:JPD917769 JFH917759:JFH917769 IVL917759:IVL917769 ILP917759:ILP917769 IBT917759:IBT917769 HRX917759:HRX917769 HIB917759:HIB917769 GYF917759:GYF917769 GOJ917759:GOJ917769 GEN917759:GEN917769 FUR917759:FUR917769 FKV917759:FKV917769 FAZ917759:FAZ917769 ERD917759:ERD917769 EHH917759:EHH917769 DXL917759:DXL917769 DNP917759:DNP917769 DDT917759:DDT917769 CTX917759:CTX917769 CKB917759:CKB917769 CAF917759:CAF917769 BQJ917759:BQJ917769 BGN917759:BGN917769 AWR917759:AWR917769 AMV917759:AMV917769 ACZ917759:ACZ917769 TD917759:TD917769 JH917759:JH917769 WVT852223:WVT852233 WLX852223:WLX852233 WCB852223:WCB852233 VSF852223:VSF852233 VIJ852223:VIJ852233 UYN852223:UYN852233 UOR852223:UOR852233 UEV852223:UEV852233 TUZ852223:TUZ852233 TLD852223:TLD852233 TBH852223:TBH852233 SRL852223:SRL852233 SHP852223:SHP852233 RXT852223:RXT852233 RNX852223:RNX852233 REB852223:REB852233 QUF852223:QUF852233 QKJ852223:QKJ852233 QAN852223:QAN852233 PQR852223:PQR852233 PGV852223:PGV852233 OWZ852223:OWZ852233 OND852223:OND852233 ODH852223:ODH852233 NTL852223:NTL852233 NJP852223:NJP852233 MZT852223:MZT852233 MPX852223:MPX852233 MGB852223:MGB852233 LWF852223:LWF852233 LMJ852223:LMJ852233 LCN852223:LCN852233 KSR852223:KSR852233 KIV852223:KIV852233 JYZ852223:JYZ852233 JPD852223:JPD852233 JFH852223:JFH852233 IVL852223:IVL852233 ILP852223:ILP852233 IBT852223:IBT852233 HRX852223:HRX852233 HIB852223:HIB852233 GYF852223:GYF852233 GOJ852223:GOJ852233 GEN852223:GEN852233 FUR852223:FUR852233 FKV852223:FKV852233 FAZ852223:FAZ852233 ERD852223:ERD852233 EHH852223:EHH852233 DXL852223:DXL852233 DNP852223:DNP852233 DDT852223:DDT852233 CTX852223:CTX852233 CKB852223:CKB852233 CAF852223:CAF852233 BQJ852223:BQJ852233 BGN852223:BGN852233 AWR852223:AWR852233 AMV852223:AMV852233 ACZ852223:ACZ852233 TD852223:TD852233 JH852223:JH852233 WVT786687:WVT786697 WLX786687:WLX786697 WCB786687:WCB786697 VSF786687:VSF786697 VIJ786687:VIJ786697 UYN786687:UYN786697 UOR786687:UOR786697 UEV786687:UEV786697 TUZ786687:TUZ786697 TLD786687:TLD786697 TBH786687:TBH786697 SRL786687:SRL786697 SHP786687:SHP786697 RXT786687:RXT786697 RNX786687:RNX786697 REB786687:REB786697 QUF786687:QUF786697 QKJ786687:QKJ786697 QAN786687:QAN786697 PQR786687:PQR786697 PGV786687:PGV786697 OWZ786687:OWZ786697 OND786687:OND786697 ODH786687:ODH786697 NTL786687:NTL786697 NJP786687:NJP786697 MZT786687:MZT786697 MPX786687:MPX786697 MGB786687:MGB786697 LWF786687:LWF786697 LMJ786687:LMJ786697 LCN786687:LCN786697 KSR786687:KSR786697 KIV786687:KIV786697 JYZ786687:JYZ786697 JPD786687:JPD786697 JFH786687:JFH786697 IVL786687:IVL786697 ILP786687:ILP786697 IBT786687:IBT786697 HRX786687:HRX786697 HIB786687:HIB786697 GYF786687:GYF786697 GOJ786687:GOJ786697 GEN786687:GEN786697 FUR786687:FUR786697 FKV786687:FKV786697 FAZ786687:FAZ786697 ERD786687:ERD786697 EHH786687:EHH786697 DXL786687:DXL786697 DNP786687:DNP786697 DDT786687:DDT786697 CTX786687:CTX786697 CKB786687:CKB786697 CAF786687:CAF786697 BQJ786687:BQJ786697 BGN786687:BGN786697 AWR786687:AWR786697 AMV786687:AMV786697 ACZ786687:ACZ786697 TD786687:TD786697 JH786687:JH786697 WVT721151:WVT721161 WLX721151:WLX721161 WCB721151:WCB721161 VSF721151:VSF721161 VIJ721151:VIJ721161 UYN721151:UYN721161 UOR721151:UOR721161 UEV721151:UEV721161 TUZ721151:TUZ721161 TLD721151:TLD721161 TBH721151:TBH721161 SRL721151:SRL721161 SHP721151:SHP721161 RXT721151:RXT721161 RNX721151:RNX721161 REB721151:REB721161 QUF721151:QUF721161 QKJ721151:QKJ721161 QAN721151:QAN721161 PQR721151:PQR721161 PGV721151:PGV721161 OWZ721151:OWZ721161 OND721151:OND721161 ODH721151:ODH721161 NTL721151:NTL721161 NJP721151:NJP721161 MZT721151:MZT721161 MPX721151:MPX721161 MGB721151:MGB721161 LWF721151:LWF721161 LMJ721151:LMJ721161 LCN721151:LCN721161 KSR721151:KSR721161 KIV721151:KIV721161 JYZ721151:JYZ721161 JPD721151:JPD721161 JFH721151:JFH721161 IVL721151:IVL721161 ILP721151:ILP721161 IBT721151:IBT721161 HRX721151:HRX721161 HIB721151:HIB721161 GYF721151:GYF721161 GOJ721151:GOJ721161 GEN721151:GEN721161 FUR721151:FUR721161 FKV721151:FKV721161 FAZ721151:FAZ721161 ERD721151:ERD721161 EHH721151:EHH721161 DXL721151:DXL721161 DNP721151:DNP721161 DDT721151:DDT721161 CTX721151:CTX721161 CKB721151:CKB721161 CAF721151:CAF721161 BQJ721151:BQJ721161 BGN721151:BGN721161 AWR721151:AWR721161 AMV721151:AMV721161 ACZ721151:ACZ721161 TD721151:TD721161 JH721151:JH721161 WVT655615:WVT655625 WLX655615:WLX655625 WCB655615:WCB655625 VSF655615:VSF655625 VIJ655615:VIJ655625 UYN655615:UYN655625 UOR655615:UOR655625 UEV655615:UEV655625 TUZ655615:TUZ655625 TLD655615:TLD655625 TBH655615:TBH655625 SRL655615:SRL655625 SHP655615:SHP655625 RXT655615:RXT655625 RNX655615:RNX655625 REB655615:REB655625 QUF655615:QUF655625 QKJ655615:QKJ655625 QAN655615:QAN655625 PQR655615:PQR655625 PGV655615:PGV655625 OWZ655615:OWZ655625 OND655615:OND655625 ODH655615:ODH655625 NTL655615:NTL655625 NJP655615:NJP655625 MZT655615:MZT655625 MPX655615:MPX655625 MGB655615:MGB655625 LWF655615:LWF655625 LMJ655615:LMJ655625 LCN655615:LCN655625 KSR655615:KSR655625 KIV655615:KIV655625 JYZ655615:JYZ655625 JPD655615:JPD655625 JFH655615:JFH655625 IVL655615:IVL655625 ILP655615:ILP655625 IBT655615:IBT655625 HRX655615:HRX655625 HIB655615:HIB655625 GYF655615:GYF655625 GOJ655615:GOJ655625 GEN655615:GEN655625 FUR655615:FUR655625 FKV655615:FKV655625 FAZ655615:FAZ655625 ERD655615:ERD655625 EHH655615:EHH655625 DXL655615:DXL655625 DNP655615:DNP655625 DDT655615:DDT655625 CTX655615:CTX655625 CKB655615:CKB655625 CAF655615:CAF655625 BQJ655615:BQJ655625 BGN655615:BGN655625 AWR655615:AWR655625 AMV655615:AMV655625 ACZ655615:ACZ655625 TD655615:TD655625 JH655615:JH655625 WVT590079:WVT590089 WLX590079:WLX590089 WCB590079:WCB590089 VSF590079:VSF590089 VIJ590079:VIJ590089 UYN590079:UYN590089 UOR590079:UOR590089 UEV590079:UEV590089 TUZ590079:TUZ590089 TLD590079:TLD590089 TBH590079:TBH590089 SRL590079:SRL590089 SHP590079:SHP590089 RXT590079:RXT590089 RNX590079:RNX590089 REB590079:REB590089 QUF590079:QUF590089 QKJ590079:QKJ590089 QAN590079:QAN590089 PQR590079:PQR590089 PGV590079:PGV590089 OWZ590079:OWZ590089 OND590079:OND590089 ODH590079:ODH590089 NTL590079:NTL590089 NJP590079:NJP590089 MZT590079:MZT590089 MPX590079:MPX590089 MGB590079:MGB590089 LWF590079:LWF590089 LMJ590079:LMJ590089 LCN590079:LCN590089 KSR590079:KSR590089 KIV590079:KIV590089 JYZ590079:JYZ590089 JPD590079:JPD590089 JFH590079:JFH590089 IVL590079:IVL590089 ILP590079:ILP590089 IBT590079:IBT590089 HRX590079:HRX590089 HIB590079:HIB590089 GYF590079:GYF590089 GOJ590079:GOJ590089 GEN590079:GEN590089 FUR590079:FUR590089 FKV590079:FKV590089 FAZ590079:FAZ590089 ERD590079:ERD590089 EHH590079:EHH590089 DXL590079:DXL590089 DNP590079:DNP590089 DDT590079:DDT590089 CTX590079:CTX590089 CKB590079:CKB590089 CAF590079:CAF590089 BQJ590079:BQJ590089 BGN590079:BGN590089 AWR590079:AWR590089 AMV590079:AMV590089 ACZ590079:ACZ590089 TD590079:TD590089 JH590079:JH590089 WVT524543:WVT524553 WLX524543:WLX524553 WCB524543:WCB524553 VSF524543:VSF524553 VIJ524543:VIJ524553 UYN524543:UYN524553 UOR524543:UOR524553 UEV524543:UEV524553 TUZ524543:TUZ524553 TLD524543:TLD524553 TBH524543:TBH524553 SRL524543:SRL524553 SHP524543:SHP524553 RXT524543:RXT524553 RNX524543:RNX524553 REB524543:REB524553 QUF524543:QUF524553 QKJ524543:QKJ524553 QAN524543:QAN524553 PQR524543:PQR524553 PGV524543:PGV524553 OWZ524543:OWZ524553 OND524543:OND524553 ODH524543:ODH524553 NTL524543:NTL524553 NJP524543:NJP524553 MZT524543:MZT524553 MPX524543:MPX524553 MGB524543:MGB524553 LWF524543:LWF524553 LMJ524543:LMJ524553 LCN524543:LCN524553 KSR524543:KSR524553 KIV524543:KIV524553 JYZ524543:JYZ524553 JPD524543:JPD524553 JFH524543:JFH524553 IVL524543:IVL524553 ILP524543:ILP524553 IBT524543:IBT524553 HRX524543:HRX524553 HIB524543:HIB524553 GYF524543:GYF524553 GOJ524543:GOJ524553 GEN524543:GEN524553 FUR524543:FUR524553 FKV524543:FKV524553 FAZ524543:FAZ524553 ERD524543:ERD524553 EHH524543:EHH524553 DXL524543:DXL524553 DNP524543:DNP524553 DDT524543:DDT524553 CTX524543:CTX524553 CKB524543:CKB524553 CAF524543:CAF524553 BQJ524543:BQJ524553 BGN524543:BGN524553 AWR524543:AWR524553 AMV524543:AMV524553 ACZ524543:ACZ524553 TD524543:TD524553 JH524543:JH524553 WVT459007:WVT459017 WLX459007:WLX459017 WCB459007:WCB459017 VSF459007:VSF459017 VIJ459007:VIJ459017 UYN459007:UYN459017 UOR459007:UOR459017 UEV459007:UEV459017 TUZ459007:TUZ459017 TLD459007:TLD459017 TBH459007:TBH459017 SRL459007:SRL459017 SHP459007:SHP459017 RXT459007:RXT459017 RNX459007:RNX459017 REB459007:REB459017 QUF459007:QUF459017 QKJ459007:QKJ459017 QAN459007:QAN459017 PQR459007:PQR459017 PGV459007:PGV459017 OWZ459007:OWZ459017 OND459007:OND459017 ODH459007:ODH459017 NTL459007:NTL459017 NJP459007:NJP459017 MZT459007:MZT459017 MPX459007:MPX459017 MGB459007:MGB459017 LWF459007:LWF459017 LMJ459007:LMJ459017 LCN459007:LCN459017 KSR459007:KSR459017 KIV459007:KIV459017 JYZ459007:JYZ459017 JPD459007:JPD459017 JFH459007:JFH459017 IVL459007:IVL459017 ILP459007:ILP459017 IBT459007:IBT459017 HRX459007:HRX459017 HIB459007:HIB459017 GYF459007:GYF459017 GOJ459007:GOJ459017 GEN459007:GEN459017 FUR459007:FUR459017 FKV459007:FKV459017 FAZ459007:FAZ459017 ERD459007:ERD459017 EHH459007:EHH459017 DXL459007:DXL459017 DNP459007:DNP459017 DDT459007:DDT459017 CTX459007:CTX459017 CKB459007:CKB459017 CAF459007:CAF459017 BQJ459007:BQJ459017 BGN459007:BGN459017 AWR459007:AWR459017 AMV459007:AMV459017 ACZ459007:ACZ459017 TD459007:TD459017 JH459007:JH459017 WVT393471:WVT393481 WLX393471:WLX393481 WCB393471:WCB393481 VSF393471:VSF393481 VIJ393471:VIJ393481 UYN393471:UYN393481 UOR393471:UOR393481 UEV393471:UEV393481 TUZ393471:TUZ393481 TLD393471:TLD393481 TBH393471:TBH393481 SRL393471:SRL393481 SHP393471:SHP393481 RXT393471:RXT393481 RNX393471:RNX393481 REB393471:REB393481 QUF393471:QUF393481 QKJ393471:QKJ393481 QAN393471:QAN393481 PQR393471:PQR393481 PGV393471:PGV393481 OWZ393471:OWZ393481 OND393471:OND393481 ODH393471:ODH393481 NTL393471:NTL393481 NJP393471:NJP393481 MZT393471:MZT393481 MPX393471:MPX393481 MGB393471:MGB393481 LWF393471:LWF393481 LMJ393471:LMJ393481 LCN393471:LCN393481 KSR393471:KSR393481 KIV393471:KIV393481 JYZ393471:JYZ393481 JPD393471:JPD393481 JFH393471:JFH393481 IVL393471:IVL393481 ILP393471:ILP393481 IBT393471:IBT393481 HRX393471:HRX393481 HIB393471:HIB393481 GYF393471:GYF393481 GOJ393471:GOJ393481 GEN393471:GEN393481 FUR393471:FUR393481 FKV393471:FKV393481 FAZ393471:FAZ393481 ERD393471:ERD393481 EHH393471:EHH393481 DXL393471:DXL393481 DNP393471:DNP393481 DDT393471:DDT393481 CTX393471:CTX393481 CKB393471:CKB393481 CAF393471:CAF393481 BQJ393471:BQJ393481 BGN393471:BGN393481 AWR393471:AWR393481 AMV393471:AMV393481 ACZ393471:ACZ393481 TD393471:TD393481 JH393471:JH393481 WVT327935:WVT327945 WLX327935:WLX327945 WCB327935:WCB327945 VSF327935:VSF327945 VIJ327935:VIJ327945 UYN327935:UYN327945 UOR327935:UOR327945 UEV327935:UEV327945 TUZ327935:TUZ327945 TLD327935:TLD327945 TBH327935:TBH327945 SRL327935:SRL327945 SHP327935:SHP327945 RXT327935:RXT327945 RNX327935:RNX327945 REB327935:REB327945 QUF327935:QUF327945 QKJ327935:QKJ327945 QAN327935:QAN327945 PQR327935:PQR327945 PGV327935:PGV327945 OWZ327935:OWZ327945 OND327935:OND327945 ODH327935:ODH327945 NTL327935:NTL327945 NJP327935:NJP327945 MZT327935:MZT327945 MPX327935:MPX327945 MGB327935:MGB327945 LWF327935:LWF327945 LMJ327935:LMJ327945 LCN327935:LCN327945 KSR327935:KSR327945 KIV327935:KIV327945 JYZ327935:JYZ327945 JPD327935:JPD327945 JFH327935:JFH327945 IVL327935:IVL327945 ILP327935:ILP327945 IBT327935:IBT327945 HRX327935:HRX327945 HIB327935:HIB327945 GYF327935:GYF327945 GOJ327935:GOJ327945 GEN327935:GEN327945 FUR327935:FUR327945 FKV327935:FKV327945 FAZ327935:FAZ327945 ERD327935:ERD327945 EHH327935:EHH327945 DXL327935:DXL327945 DNP327935:DNP327945 DDT327935:DDT327945 CTX327935:CTX327945 CKB327935:CKB327945 CAF327935:CAF327945 BQJ327935:BQJ327945 BGN327935:BGN327945 AWR327935:AWR327945 AMV327935:AMV327945 ACZ327935:ACZ327945 TD327935:TD327945 JH327935:JH327945 WVT262399:WVT262409 WLX262399:WLX262409 WCB262399:WCB262409 VSF262399:VSF262409 VIJ262399:VIJ262409 UYN262399:UYN262409 UOR262399:UOR262409 UEV262399:UEV262409 TUZ262399:TUZ262409 TLD262399:TLD262409 TBH262399:TBH262409 SRL262399:SRL262409 SHP262399:SHP262409 RXT262399:RXT262409 RNX262399:RNX262409 REB262399:REB262409 QUF262399:QUF262409 QKJ262399:QKJ262409 QAN262399:QAN262409 PQR262399:PQR262409 PGV262399:PGV262409 OWZ262399:OWZ262409 OND262399:OND262409 ODH262399:ODH262409 NTL262399:NTL262409 NJP262399:NJP262409 MZT262399:MZT262409 MPX262399:MPX262409 MGB262399:MGB262409 LWF262399:LWF262409 LMJ262399:LMJ262409 LCN262399:LCN262409 KSR262399:KSR262409 KIV262399:KIV262409 JYZ262399:JYZ262409 JPD262399:JPD262409 JFH262399:JFH262409 IVL262399:IVL262409 ILP262399:ILP262409 IBT262399:IBT262409 HRX262399:HRX262409 HIB262399:HIB262409 GYF262399:GYF262409 GOJ262399:GOJ262409 GEN262399:GEN262409 FUR262399:FUR262409 FKV262399:FKV262409 FAZ262399:FAZ262409 ERD262399:ERD262409 EHH262399:EHH262409 DXL262399:DXL262409 DNP262399:DNP262409 DDT262399:DDT262409 CTX262399:CTX262409 CKB262399:CKB262409 CAF262399:CAF262409 BQJ262399:BQJ262409 BGN262399:BGN262409 AWR262399:AWR262409 AMV262399:AMV262409 ACZ262399:ACZ262409 TD262399:TD262409 JH262399:JH262409 WVT196863:WVT196873 WLX196863:WLX196873 WCB196863:WCB196873 VSF196863:VSF196873 VIJ196863:VIJ196873 UYN196863:UYN196873 UOR196863:UOR196873 UEV196863:UEV196873 TUZ196863:TUZ196873 TLD196863:TLD196873 TBH196863:TBH196873 SRL196863:SRL196873 SHP196863:SHP196873 RXT196863:RXT196873 RNX196863:RNX196873 REB196863:REB196873 QUF196863:QUF196873 QKJ196863:QKJ196873 QAN196863:QAN196873 PQR196863:PQR196873 PGV196863:PGV196873 OWZ196863:OWZ196873 OND196863:OND196873 ODH196863:ODH196873 NTL196863:NTL196873 NJP196863:NJP196873 MZT196863:MZT196873 MPX196863:MPX196873 MGB196863:MGB196873 LWF196863:LWF196873 LMJ196863:LMJ196873 LCN196863:LCN196873 KSR196863:KSR196873 KIV196863:KIV196873 JYZ196863:JYZ196873 JPD196863:JPD196873 JFH196863:JFH196873 IVL196863:IVL196873 ILP196863:ILP196873 IBT196863:IBT196873 HRX196863:HRX196873 HIB196863:HIB196873 GYF196863:GYF196873 GOJ196863:GOJ196873 GEN196863:GEN196873 FUR196863:FUR196873 FKV196863:FKV196873 FAZ196863:FAZ196873 ERD196863:ERD196873 EHH196863:EHH196873 DXL196863:DXL196873 DNP196863:DNP196873 DDT196863:DDT196873 CTX196863:CTX196873 CKB196863:CKB196873 CAF196863:CAF196873 BQJ196863:BQJ196873 BGN196863:BGN196873 AWR196863:AWR196873 AMV196863:AMV196873 ACZ196863:ACZ196873 TD196863:TD196873 JH196863:JH196873 WVT131327:WVT131337 WLX131327:WLX131337 WCB131327:WCB131337 VSF131327:VSF131337 VIJ131327:VIJ131337 UYN131327:UYN131337 UOR131327:UOR131337 UEV131327:UEV131337 TUZ131327:TUZ131337 TLD131327:TLD131337 TBH131327:TBH131337 SRL131327:SRL131337 SHP131327:SHP131337 RXT131327:RXT131337 RNX131327:RNX131337 REB131327:REB131337 QUF131327:QUF131337 QKJ131327:QKJ131337 QAN131327:QAN131337 PQR131327:PQR131337 PGV131327:PGV131337 OWZ131327:OWZ131337 OND131327:OND131337 ODH131327:ODH131337 NTL131327:NTL131337 NJP131327:NJP131337 MZT131327:MZT131337 MPX131327:MPX131337 MGB131327:MGB131337 LWF131327:LWF131337 LMJ131327:LMJ131337 LCN131327:LCN131337 KSR131327:KSR131337 KIV131327:KIV131337 JYZ131327:JYZ131337 JPD131327:JPD131337 JFH131327:JFH131337 IVL131327:IVL131337 ILP131327:ILP131337 IBT131327:IBT131337 HRX131327:HRX131337 HIB131327:HIB131337 GYF131327:GYF131337 GOJ131327:GOJ131337 GEN131327:GEN131337 FUR131327:FUR131337 FKV131327:FKV131337 FAZ131327:FAZ131337 ERD131327:ERD131337 EHH131327:EHH131337 DXL131327:DXL131337 DNP131327:DNP131337 DDT131327:DDT131337 CTX131327:CTX131337 CKB131327:CKB131337 CAF131327:CAF131337 BQJ131327:BQJ131337 BGN131327:BGN131337 AWR131327:AWR131337 AMV131327:AMV131337 ACZ131327:ACZ131337 TD131327:TD131337 JH131327:JH131337 WVT65791:WVT65801 WLX65791:WLX65801 WCB65791:WCB65801 VSF65791:VSF65801 VIJ65791:VIJ65801 UYN65791:UYN65801 UOR65791:UOR65801 UEV65791:UEV65801 TUZ65791:TUZ65801 TLD65791:TLD65801 TBH65791:TBH65801 SRL65791:SRL65801 SHP65791:SHP65801 RXT65791:RXT65801 RNX65791:RNX65801 REB65791:REB65801 QUF65791:QUF65801 QKJ65791:QKJ65801 QAN65791:QAN65801 PQR65791:PQR65801 PGV65791:PGV65801 OWZ65791:OWZ65801 OND65791:OND65801 ODH65791:ODH65801 NTL65791:NTL65801 NJP65791:NJP65801 MZT65791:MZT65801 MPX65791:MPX65801 MGB65791:MGB65801 LWF65791:LWF65801 LMJ65791:LMJ65801 LCN65791:LCN65801 KSR65791:KSR65801 KIV65791:KIV65801 JYZ65791:JYZ65801 JPD65791:JPD65801 JFH65791:JFH65801 IVL65791:IVL65801 ILP65791:ILP65801 IBT65791:IBT65801 HRX65791:HRX65801 HIB65791:HIB65801 GYF65791:GYF65801 GOJ65791:GOJ65801 GEN65791:GEN65801 FUR65791:FUR65801 FKV65791:FKV65801 FAZ65791:FAZ65801 ERD65791:ERD65801 EHH65791:EHH65801 DXL65791:DXL65801 DNP65791:DNP65801 DDT65791:DDT65801 CTX65791:CTX65801 CKB65791:CKB65801 CAF65791:CAF65801 BQJ65791:BQJ65801 BGN65791:BGN65801 AWR65791:AWR65801 AMV65791:AMV65801 ACZ65791:ACZ65801 TD65791:TD65801 JH65791:JH65801 G65814:H65824 G131350:H131360 G196886:H196896 G262422:H262432 G327958:H327968 G393494:H393504 G459030:H459040 G524566:H524576 G590102:H590112 G655638:H655648 G721174:H721184 G786710:H786720 G852246:H852256 G917782:H917792 G983318:H983328 SR7:SR276 ACN7:ACN276 AMJ7:AMJ276 AWF7:AWF276 BGB7:BGB276 BPX7:BPX276 BZT7:BZT276 CJP7:CJP276 CTL7:CTL276 DDH7:DDH276 DND7:DND276 DWZ7:DWZ276 EGV7:EGV276 EQR7:EQR276 FAN7:FAN276 FKJ7:FKJ276 FUF7:FUF276 GEB7:GEB276 GNX7:GNX276 GXT7:GXT276 HHP7:HHP276 HRL7:HRL276 IBH7:IBH276 ILD7:ILD276 IUZ7:IUZ276 JEV7:JEV276 JOR7:JOR276 JYN7:JYN276 KIJ7:KIJ276 KSF7:KSF276 LCB7:LCB276 LLX7:LLX276 LVT7:LVT276 MFP7:MFP276 MPL7:MPL276 MZH7:MZH276 NJD7:NJD276 NSZ7:NSZ276 OCV7:OCV276 OMR7:OMR276 OWN7:OWN276 PGJ7:PGJ276 PQF7:PQF276 QAB7:QAB276 QJX7:QJX276 QTT7:QTT276 RDP7:RDP276 RNL7:RNL276 RXH7:RXH276 SHD7:SHD276 SQZ7:SQZ276 TAV7:TAV276 TKR7:TKR276 TUN7:TUN276 UEJ7:UEJ276 UOF7:UOF276 UYB7:UYB276 VHX7:VHX276 VRT7:VRT276 WBP7:WBP276 WLL7:WLL276 WVH7:WVH276 IV7:IV276" xr:uid="{00000000-0002-0000-0600-00000C000000}">
      <formula1>#REF!</formula1>
    </dataValidation>
    <dataValidation type="list" allowBlank="1" showInputMessage="1" showErrorMessage="1" sqref="N268 N294 N7:N238" xr:uid="{00000000-0002-0000-0600-000007000000}">
      <formula1>$N$305:$N$362</formula1>
    </dataValidation>
    <dataValidation type="list" allowBlank="1" showInputMessage="1" showErrorMessage="1" sqref="M7:M294" xr:uid="{00000000-0002-0000-0600-000008000000}">
      <formula1>$M$305:$M$320</formula1>
    </dataValidation>
    <dataValidation type="list" allowBlank="1" showInputMessage="1" showErrorMessage="1" sqref="H7:H294" xr:uid="{00000000-0002-0000-0600-000002000000}">
      <formula1>$H$305:$H$331</formula1>
    </dataValidation>
    <dataValidation type="list" allowBlank="1" showInputMessage="1" showErrorMessage="1" sqref="I7:I294" xr:uid="{00000000-0002-0000-0600-000004000000}">
      <formula1>$J$305:$J$328</formula1>
    </dataValidation>
    <dataValidation type="list" allowBlank="1" showInputMessage="1" showErrorMessage="1" sqref="G7:G294" xr:uid="{00000000-0002-0000-0600-000005000000}">
      <formula1>$G$305:$G$306</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D13" sqref="D13"/>
    </sheetView>
  </sheetViews>
  <sheetFormatPr defaultColWidth="17.28515625" defaultRowHeight="11.25"/>
  <cols>
    <col min="1" max="1" width="2.28515625" style="101" customWidth="1"/>
    <col min="2" max="2" width="23.5703125" style="101" customWidth="1"/>
    <col min="3" max="4" width="29.28515625" style="101" customWidth="1"/>
    <col min="5" max="5" width="30.42578125" style="101" customWidth="1"/>
    <col min="6" max="7" width="15.7109375" style="101" customWidth="1"/>
    <col min="8" max="8" width="15.28515625" style="101" customWidth="1"/>
    <col min="9" max="9" width="17.42578125" style="101" customWidth="1"/>
    <col min="10" max="10" width="18.7109375" style="101" customWidth="1"/>
    <col min="11" max="11" width="18.28515625" style="101" customWidth="1"/>
    <col min="12" max="13" width="12.28515625" style="101" customWidth="1"/>
    <col min="14" max="14" width="13.28515625" style="101" customWidth="1"/>
    <col min="15" max="15" width="17.28515625" style="101" customWidth="1"/>
    <col min="16" max="16384" width="17.28515625" style="101"/>
  </cols>
  <sheetData>
    <row r="1" spans="2:14" ht="23.65" customHeight="1">
      <c r="B1" s="518" t="s">
        <v>1156</v>
      </c>
      <c r="C1" s="519"/>
      <c r="D1" s="519"/>
      <c r="E1" s="519"/>
      <c r="F1" s="519"/>
      <c r="G1" s="519"/>
      <c r="H1" s="519"/>
      <c r="I1" s="519"/>
      <c r="J1" s="519"/>
      <c r="K1" s="519"/>
      <c r="L1" s="519"/>
      <c r="M1" s="519"/>
      <c r="N1" s="519"/>
    </row>
    <row r="2" spans="2:14" ht="34.15" customHeight="1" thickBot="1">
      <c r="B2" s="515" t="s">
        <v>1157</v>
      </c>
      <c r="C2" s="515"/>
      <c r="D2" s="515"/>
      <c r="E2" s="515"/>
      <c r="F2" s="515"/>
      <c r="G2" s="515"/>
      <c r="H2" s="515"/>
      <c r="I2" s="515"/>
      <c r="J2" s="515"/>
      <c r="K2" s="515"/>
      <c r="L2" s="515"/>
      <c r="M2" s="515"/>
      <c r="N2" s="515"/>
    </row>
    <row r="3" spans="2:14" ht="18" customHeight="1" thickBot="1">
      <c r="B3" s="520" t="s">
        <v>1158</v>
      </c>
      <c r="C3" s="522" t="s">
        <v>1159</v>
      </c>
      <c r="D3" s="526" t="s">
        <v>1160</v>
      </c>
      <c r="E3" s="522" t="s">
        <v>1161</v>
      </c>
      <c r="F3" s="492" t="s">
        <v>1162</v>
      </c>
      <c r="G3" s="492" t="s">
        <v>1163</v>
      </c>
      <c r="H3" s="492" t="s">
        <v>1164</v>
      </c>
      <c r="I3" s="522" t="s">
        <v>1165</v>
      </c>
      <c r="J3" s="522" t="s">
        <v>1166</v>
      </c>
      <c r="K3" s="524" t="s">
        <v>1167</v>
      </c>
      <c r="L3" s="516" t="s">
        <v>1168</v>
      </c>
      <c r="M3" s="516"/>
      <c r="N3" s="517"/>
    </row>
    <row r="4" spans="2:14" ht="47.25" customHeight="1" thickBot="1">
      <c r="B4" s="521"/>
      <c r="C4" s="523"/>
      <c r="D4" s="527"/>
      <c r="E4" s="523"/>
      <c r="F4" s="493"/>
      <c r="G4" s="493"/>
      <c r="H4" s="493"/>
      <c r="I4" s="523"/>
      <c r="J4" s="523"/>
      <c r="K4" s="525"/>
      <c r="L4" s="102" t="s">
        <v>307</v>
      </c>
      <c r="M4" s="103" t="s">
        <v>308</v>
      </c>
      <c r="N4" s="104" t="s">
        <v>1169</v>
      </c>
    </row>
    <row r="5" spans="2:14" ht="18.75" customHeight="1">
      <c r="B5" s="105"/>
      <c r="C5" s="106"/>
      <c r="D5" s="106"/>
      <c r="E5" s="107"/>
      <c r="F5" s="107"/>
      <c r="G5" s="107"/>
      <c r="H5" s="107"/>
      <c r="I5" s="108"/>
      <c r="J5" s="108"/>
      <c r="K5" s="109"/>
      <c r="L5" s="110"/>
      <c r="M5" s="111"/>
      <c r="N5" s="112">
        <f>SUM(L5:M5)</f>
        <v>0</v>
      </c>
    </row>
    <row r="6" spans="2:14" ht="18.75" customHeight="1">
      <c r="B6" s="113"/>
      <c r="C6" s="114"/>
      <c r="D6" s="114"/>
      <c r="E6" s="115"/>
      <c r="F6" s="115"/>
      <c r="G6" s="115"/>
      <c r="H6" s="115"/>
      <c r="I6" s="116"/>
      <c r="J6" s="116"/>
      <c r="K6" s="117"/>
      <c r="L6" s="118"/>
      <c r="M6" s="119"/>
      <c r="N6" s="120">
        <f t="shared" ref="N6:N26" si="0">SUM(L6:M6)</f>
        <v>0</v>
      </c>
    </row>
    <row r="7" spans="2:14" ht="18.75" customHeight="1">
      <c r="B7" s="121"/>
      <c r="C7" s="114"/>
      <c r="D7" s="114"/>
      <c r="E7" s="114"/>
      <c r="F7" s="114"/>
      <c r="G7" s="114"/>
      <c r="H7" s="114"/>
      <c r="I7" s="116"/>
      <c r="J7" s="116"/>
      <c r="K7" s="117"/>
      <c r="L7" s="118"/>
      <c r="M7" s="119"/>
      <c r="N7" s="120">
        <f t="shared" si="0"/>
        <v>0</v>
      </c>
    </row>
    <row r="8" spans="2:14" ht="19.899999999999999" customHeight="1">
      <c r="B8" s="122"/>
      <c r="C8" s="116"/>
      <c r="D8" s="116"/>
      <c r="E8" s="116"/>
      <c r="F8" s="116"/>
      <c r="G8" s="116"/>
      <c r="H8" s="116"/>
      <c r="I8" s="116"/>
      <c r="J8" s="116"/>
      <c r="K8" s="117"/>
      <c r="L8" s="118"/>
      <c r="M8" s="119"/>
      <c r="N8" s="120">
        <f t="shared" si="0"/>
        <v>0</v>
      </c>
    </row>
    <row r="9" spans="2:14" ht="19.899999999999999" customHeight="1">
      <c r="B9" s="122"/>
      <c r="C9" s="116"/>
      <c r="D9" s="116"/>
      <c r="E9" s="116"/>
      <c r="F9" s="116"/>
      <c r="G9" s="116"/>
      <c r="H9" s="116"/>
      <c r="I9" s="116"/>
      <c r="J9" s="116"/>
      <c r="K9" s="117"/>
      <c r="L9" s="118"/>
      <c r="M9" s="119"/>
      <c r="N9" s="120">
        <f t="shared" si="0"/>
        <v>0</v>
      </c>
    </row>
    <row r="10" spans="2:14" ht="19.899999999999999" customHeight="1">
      <c r="B10" s="122"/>
      <c r="C10" s="116"/>
      <c r="D10" s="116"/>
      <c r="E10" s="116"/>
      <c r="F10" s="116"/>
      <c r="G10" s="116"/>
      <c r="H10" s="116"/>
      <c r="I10" s="116"/>
      <c r="J10" s="116"/>
      <c r="K10" s="117"/>
      <c r="L10" s="118"/>
      <c r="M10" s="119"/>
      <c r="N10" s="120">
        <f t="shared" si="0"/>
        <v>0</v>
      </c>
    </row>
    <row r="11" spans="2:14" ht="19.899999999999999" customHeight="1">
      <c r="B11" s="122"/>
      <c r="C11" s="116"/>
      <c r="D11" s="116"/>
      <c r="E11" s="116"/>
      <c r="F11" s="116"/>
      <c r="G11" s="116"/>
      <c r="H11" s="116"/>
      <c r="I11" s="116"/>
      <c r="J11" s="116"/>
      <c r="K11" s="117"/>
      <c r="L11" s="118"/>
      <c r="M11" s="119"/>
      <c r="N11" s="120">
        <f t="shared" si="0"/>
        <v>0</v>
      </c>
    </row>
    <row r="12" spans="2:14" ht="19.899999999999999" customHeight="1">
      <c r="B12" s="122"/>
      <c r="C12" s="116"/>
      <c r="D12" s="116"/>
      <c r="E12" s="116"/>
      <c r="F12" s="116"/>
      <c r="G12" s="116"/>
      <c r="H12" s="116"/>
      <c r="I12" s="116"/>
      <c r="J12" s="116"/>
      <c r="K12" s="117"/>
      <c r="L12" s="118"/>
      <c r="M12" s="119"/>
      <c r="N12" s="120">
        <f t="shared" si="0"/>
        <v>0</v>
      </c>
    </row>
    <row r="13" spans="2:14" ht="19.899999999999999" customHeight="1">
      <c r="B13" s="122"/>
      <c r="C13" s="116"/>
      <c r="D13" s="116"/>
      <c r="E13" s="116"/>
      <c r="F13" s="116"/>
      <c r="G13" s="116"/>
      <c r="H13" s="116"/>
      <c r="I13" s="116"/>
      <c r="J13" s="116"/>
      <c r="K13" s="117"/>
      <c r="L13" s="118"/>
      <c r="M13" s="119"/>
      <c r="N13" s="120">
        <f t="shared" si="0"/>
        <v>0</v>
      </c>
    </row>
    <row r="14" spans="2:14" ht="19.899999999999999" customHeight="1">
      <c r="B14" s="122"/>
      <c r="C14" s="116"/>
      <c r="D14" s="116"/>
      <c r="E14" s="116"/>
      <c r="F14" s="116"/>
      <c r="G14" s="116"/>
      <c r="H14" s="116"/>
      <c r="I14" s="116"/>
      <c r="J14" s="116"/>
      <c r="K14" s="117"/>
      <c r="L14" s="118"/>
      <c r="M14" s="119"/>
      <c r="N14" s="120">
        <f t="shared" si="0"/>
        <v>0</v>
      </c>
    </row>
    <row r="15" spans="2:14" ht="19.899999999999999" customHeight="1">
      <c r="B15" s="122"/>
      <c r="C15" s="116"/>
      <c r="D15" s="116"/>
      <c r="E15" s="116"/>
      <c r="F15" s="116"/>
      <c r="G15" s="116"/>
      <c r="H15" s="116"/>
      <c r="I15" s="116"/>
      <c r="J15" s="116"/>
      <c r="K15" s="117"/>
      <c r="L15" s="118"/>
      <c r="M15" s="119"/>
      <c r="N15" s="120">
        <f t="shared" si="0"/>
        <v>0</v>
      </c>
    </row>
    <row r="16" spans="2:14" ht="19.899999999999999" customHeight="1">
      <c r="B16" s="122"/>
      <c r="C16" s="116"/>
      <c r="D16" s="116"/>
      <c r="E16" s="116"/>
      <c r="F16" s="116"/>
      <c r="G16" s="116"/>
      <c r="H16" s="116"/>
      <c r="I16" s="116"/>
      <c r="J16" s="116"/>
      <c r="K16" s="117"/>
      <c r="L16" s="118"/>
      <c r="M16" s="119"/>
      <c r="N16" s="120">
        <f t="shared" si="0"/>
        <v>0</v>
      </c>
    </row>
    <row r="17" spans="2:14" ht="19.899999999999999" customHeight="1">
      <c r="B17" s="122"/>
      <c r="C17" s="116"/>
      <c r="D17" s="116"/>
      <c r="E17" s="116"/>
      <c r="F17" s="116"/>
      <c r="G17" s="116"/>
      <c r="H17" s="116"/>
      <c r="I17" s="116"/>
      <c r="J17" s="116"/>
      <c r="K17" s="117"/>
      <c r="L17" s="118"/>
      <c r="M17" s="119"/>
      <c r="N17" s="120">
        <f t="shared" si="0"/>
        <v>0</v>
      </c>
    </row>
    <row r="18" spans="2:14" ht="19.899999999999999" customHeight="1">
      <c r="B18" s="122"/>
      <c r="C18" s="116"/>
      <c r="D18" s="116"/>
      <c r="E18" s="116"/>
      <c r="F18" s="116"/>
      <c r="G18" s="116"/>
      <c r="H18" s="116"/>
      <c r="I18" s="116"/>
      <c r="J18" s="116"/>
      <c r="K18" s="117"/>
      <c r="L18" s="118"/>
      <c r="M18" s="119"/>
      <c r="N18" s="120">
        <f t="shared" si="0"/>
        <v>0</v>
      </c>
    </row>
    <row r="19" spans="2:14" ht="19.899999999999999" customHeight="1">
      <c r="B19" s="122"/>
      <c r="C19" s="116"/>
      <c r="D19" s="116"/>
      <c r="E19" s="116"/>
      <c r="F19" s="116"/>
      <c r="G19" s="116"/>
      <c r="H19" s="116"/>
      <c r="I19" s="116"/>
      <c r="J19" s="116"/>
      <c r="K19" s="117"/>
      <c r="L19" s="118"/>
      <c r="M19" s="119"/>
      <c r="N19" s="120">
        <f t="shared" si="0"/>
        <v>0</v>
      </c>
    </row>
    <row r="20" spans="2:14" ht="19.899999999999999" customHeight="1">
      <c r="B20" s="122"/>
      <c r="C20" s="116"/>
      <c r="D20" s="116"/>
      <c r="E20" s="116"/>
      <c r="F20" s="116"/>
      <c r="G20" s="116"/>
      <c r="H20" s="116"/>
      <c r="I20" s="116"/>
      <c r="J20" s="116"/>
      <c r="K20" s="117"/>
      <c r="L20" s="118"/>
      <c r="M20" s="119"/>
      <c r="N20" s="120">
        <f t="shared" si="0"/>
        <v>0</v>
      </c>
    </row>
    <row r="21" spans="2:14" ht="19.899999999999999" customHeight="1">
      <c r="B21" s="122"/>
      <c r="C21" s="116"/>
      <c r="D21" s="116"/>
      <c r="E21" s="116"/>
      <c r="F21" s="116"/>
      <c r="G21" s="116"/>
      <c r="H21" s="116"/>
      <c r="I21" s="116"/>
      <c r="J21" s="116"/>
      <c r="K21" s="117"/>
      <c r="L21" s="118"/>
      <c r="M21" s="119"/>
      <c r="N21" s="120">
        <f t="shared" si="0"/>
        <v>0</v>
      </c>
    </row>
    <row r="22" spans="2:14" ht="21" customHeight="1">
      <c r="B22" s="122"/>
      <c r="C22" s="116"/>
      <c r="D22" s="116"/>
      <c r="E22" s="116"/>
      <c r="F22" s="116"/>
      <c r="G22" s="116"/>
      <c r="H22" s="116"/>
      <c r="I22" s="116"/>
      <c r="J22" s="116"/>
      <c r="K22" s="117"/>
      <c r="L22" s="118"/>
      <c r="M22" s="119"/>
      <c r="N22" s="120">
        <f t="shared" si="0"/>
        <v>0</v>
      </c>
    </row>
    <row r="23" spans="2:14" ht="19.899999999999999" customHeight="1">
      <c r="B23" s="122"/>
      <c r="C23" s="116"/>
      <c r="D23" s="116"/>
      <c r="E23" s="116"/>
      <c r="F23" s="116"/>
      <c r="G23" s="116"/>
      <c r="H23" s="116"/>
      <c r="I23" s="116"/>
      <c r="J23" s="116"/>
      <c r="K23" s="117"/>
      <c r="L23" s="118"/>
      <c r="M23" s="119"/>
      <c r="N23" s="120">
        <f t="shared" si="0"/>
        <v>0</v>
      </c>
    </row>
    <row r="24" spans="2:14" ht="19.899999999999999" customHeight="1">
      <c r="B24" s="122"/>
      <c r="C24" s="116"/>
      <c r="D24" s="116"/>
      <c r="E24" s="116"/>
      <c r="F24" s="116"/>
      <c r="G24" s="116"/>
      <c r="H24" s="116"/>
      <c r="I24" s="116"/>
      <c r="J24" s="116"/>
      <c r="K24" s="117"/>
      <c r="L24" s="118"/>
      <c r="M24" s="119"/>
      <c r="N24" s="120">
        <f t="shared" si="0"/>
        <v>0</v>
      </c>
    </row>
    <row r="25" spans="2:14" ht="18.75" customHeight="1">
      <c r="B25" s="122"/>
      <c r="C25" s="116"/>
      <c r="D25" s="116"/>
      <c r="E25" s="116"/>
      <c r="F25" s="116"/>
      <c r="G25" s="116"/>
      <c r="H25" s="116"/>
      <c r="I25" s="116"/>
      <c r="J25" s="116"/>
      <c r="K25" s="117"/>
      <c r="L25" s="118"/>
      <c r="M25" s="119"/>
      <c r="N25" s="120">
        <f t="shared" si="0"/>
        <v>0</v>
      </c>
    </row>
    <row r="26" spans="2:14" ht="19.899999999999999" customHeight="1" thickBot="1">
      <c r="B26" s="123"/>
      <c r="C26" s="124"/>
      <c r="D26" s="124"/>
      <c r="E26" s="124"/>
      <c r="F26" s="124"/>
      <c r="G26" s="124"/>
      <c r="H26" s="124"/>
      <c r="I26" s="124"/>
      <c r="J26" s="124"/>
      <c r="K26" s="125"/>
      <c r="L26" s="126"/>
      <c r="M26" s="127"/>
      <c r="N26" s="128">
        <f t="shared" si="0"/>
        <v>0</v>
      </c>
    </row>
    <row r="27" spans="2:14" ht="19.899999999999999" customHeight="1"/>
    <row r="29" spans="2:14">
      <c r="B29" s="129" t="s">
        <v>1170</v>
      </c>
      <c r="C29" s="129" t="s">
        <v>1171</v>
      </c>
      <c r="D29" s="129"/>
      <c r="E29" s="129"/>
      <c r="F29" s="90" t="s">
        <v>304</v>
      </c>
      <c r="G29" s="90" t="s">
        <v>305</v>
      </c>
      <c r="H29" s="93" t="s">
        <v>306</v>
      </c>
      <c r="I29" s="1"/>
    </row>
    <row r="30" spans="2:14">
      <c r="B30" s="129"/>
      <c r="E30" s="130"/>
      <c r="F30" s="1" t="s">
        <v>793</v>
      </c>
      <c r="G30" s="1" t="s">
        <v>794</v>
      </c>
      <c r="H30" s="94" t="s">
        <v>795</v>
      </c>
      <c r="I30" s="1"/>
    </row>
    <row r="31" spans="2:14">
      <c r="B31" s="101" t="s">
        <v>1172</v>
      </c>
      <c r="C31" s="8" t="s">
        <v>1173</v>
      </c>
      <c r="D31" s="8"/>
      <c r="E31" s="131"/>
      <c r="F31" s="1" t="s">
        <v>474</v>
      </c>
      <c r="G31" s="1" t="s">
        <v>474</v>
      </c>
      <c r="H31" s="94" t="s">
        <v>797</v>
      </c>
      <c r="I31" s="1"/>
    </row>
    <row r="32" spans="2:14">
      <c r="B32" s="101" t="s">
        <v>1174</v>
      </c>
      <c r="C32" s="8" t="s">
        <v>1175</v>
      </c>
      <c r="D32" s="8"/>
      <c r="E32" s="131"/>
      <c r="F32" s="1" t="s">
        <v>798</v>
      </c>
      <c r="G32" s="1" t="s">
        <v>799</v>
      </c>
      <c r="H32" s="94" t="s">
        <v>800</v>
      </c>
      <c r="I32" s="1"/>
    </row>
    <row r="33" spans="2:9">
      <c r="B33" s="101" t="s">
        <v>1176</v>
      </c>
      <c r="C33" s="8" t="s">
        <v>1177</v>
      </c>
      <c r="D33" s="8"/>
      <c r="E33" s="131"/>
      <c r="F33" s="1" t="s">
        <v>667</v>
      </c>
      <c r="G33" s="1" t="s">
        <v>802</v>
      </c>
      <c r="H33" s="94" t="s">
        <v>803</v>
      </c>
      <c r="I33" s="1"/>
    </row>
    <row r="34" spans="2:9">
      <c r="B34" s="8" t="s">
        <v>1178</v>
      </c>
      <c r="C34" s="8" t="s">
        <v>1179</v>
      </c>
      <c r="D34" s="8"/>
      <c r="E34" s="131"/>
      <c r="F34" s="1" t="s">
        <v>469</v>
      </c>
      <c r="G34" s="1" t="s">
        <v>805</v>
      </c>
      <c r="H34" s="94" t="s">
        <v>806</v>
      </c>
      <c r="I34" s="1"/>
    </row>
    <row r="35" spans="2:9">
      <c r="B35" s="8" t="s">
        <v>1180</v>
      </c>
      <c r="C35" s="8" t="s">
        <v>1181</v>
      </c>
      <c r="D35" s="8"/>
      <c r="E35" s="131"/>
      <c r="F35" s="1" t="s">
        <v>645</v>
      </c>
      <c r="G35" s="1" t="s">
        <v>685</v>
      </c>
      <c r="H35" s="94" t="s">
        <v>809</v>
      </c>
      <c r="I35" s="1"/>
    </row>
    <row r="36" spans="2:9">
      <c r="B36" s="8" t="s">
        <v>1182</v>
      </c>
      <c r="C36" s="8" t="s">
        <v>1183</v>
      </c>
      <c r="D36" s="8"/>
      <c r="E36" s="131"/>
      <c r="F36" s="1" t="s">
        <v>811</v>
      </c>
      <c r="G36" s="1" t="s">
        <v>646</v>
      </c>
      <c r="H36" s="94" t="s">
        <v>812</v>
      </c>
      <c r="I36" s="1"/>
    </row>
    <row r="37" spans="2:9">
      <c r="B37" s="8"/>
      <c r="E37" s="131"/>
      <c r="F37" s="1" t="s">
        <v>324</v>
      </c>
      <c r="G37" s="1" t="s">
        <v>814</v>
      </c>
      <c r="H37" s="94" t="s">
        <v>815</v>
      </c>
      <c r="I37" s="1"/>
    </row>
    <row r="38" spans="2:9">
      <c r="B38" s="8"/>
      <c r="E38" s="131"/>
      <c r="F38" s="1" t="s">
        <v>650</v>
      </c>
      <c r="G38" s="1" t="s">
        <v>816</v>
      </c>
      <c r="H38" s="94" t="s">
        <v>817</v>
      </c>
      <c r="I38" s="1"/>
    </row>
    <row r="39" spans="2:9">
      <c r="E39" s="131"/>
      <c r="F39" s="1" t="s">
        <v>819</v>
      </c>
      <c r="G39" s="1" t="s">
        <v>820</v>
      </c>
      <c r="H39" s="94" t="s">
        <v>821</v>
      </c>
      <c r="I39" s="1"/>
    </row>
    <row r="40" spans="2:9">
      <c r="E40" s="131"/>
      <c r="F40" s="1" t="s">
        <v>824</v>
      </c>
      <c r="G40" s="1" t="s">
        <v>523</v>
      </c>
      <c r="H40" s="94" t="s">
        <v>474</v>
      </c>
      <c r="I40" s="1"/>
    </row>
    <row r="41" spans="2:9">
      <c r="E41" s="131"/>
      <c r="F41" s="1" t="s">
        <v>827</v>
      </c>
      <c r="G41" s="1" t="s">
        <v>831</v>
      </c>
      <c r="H41" s="94" t="s">
        <v>406</v>
      </c>
      <c r="I41" s="1"/>
    </row>
    <row r="42" spans="2:9">
      <c r="E42" s="131"/>
      <c r="F42" s="1" t="s">
        <v>830</v>
      </c>
      <c r="G42" s="1" t="s">
        <v>835</v>
      </c>
      <c r="H42" s="94" t="s">
        <v>799</v>
      </c>
      <c r="I42" s="1"/>
    </row>
    <row r="43" spans="2:9">
      <c r="E43" s="131"/>
      <c r="F43" s="1" t="s">
        <v>834</v>
      </c>
      <c r="G43" s="1" t="s">
        <v>838</v>
      </c>
      <c r="H43" s="94" t="s">
        <v>802</v>
      </c>
      <c r="I43" s="1"/>
    </row>
    <row r="44" spans="2:9">
      <c r="E44" s="131"/>
      <c r="F44" s="1" t="s">
        <v>336</v>
      </c>
      <c r="G44" s="1" t="s">
        <v>841</v>
      </c>
      <c r="H44" s="94" t="s">
        <v>549</v>
      </c>
      <c r="I44" s="1"/>
    </row>
    <row r="45" spans="2:9">
      <c r="E45" s="131"/>
      <c r="F45" s="1" t="s">
        <v>658</v>
      </c>
      <c r="G45" s="1" t="s">
        <v>325</v>
      </c>
      <c r="H45" s="94" t="s">
        <v>842</v>
      </c>
      <c r="I45" s="1"/>
    </row>
    <row r="46" spans="2:9">
      <c r="E46" s="131"/>
      <c r="F46" s="1"/>
      <c r="G46" s="1" t="s">
        <v>846</v>
      </c>
      <c r="H46" s="94" t="s">
        <v>844</v>
      </c>
      <c r="I46" s="1"/>
    </row>
    <row r="47" spans="2:9">
      <c r="E47" s="131"/>
      <c r="F47" s="1"/>
      <c r="G47" s="1" t="s">
        <v>540</v>
      </c>
      <c r="H47" s="94" t="s">
        <v>847</v>
      </c>
      <c r="I47" s="1"/>
    </row>
    <row r="48" spans="2:9">
      <c r="E48" s="131"/>
      <c r="F48" s="1"/>
      <c r="G48" s="1" t="s">
        <v>853</v>
      </c>
      <c r="H48" s="94" t="s">
        <v>850</v>
      </c>
      <c r="I48" s="1"/>
    </row>
    <row r="49" spans="5:9">
      <c r="E49" s="131"/>
      <c r="F49" s="1"/>
      <c r="G49" s="1" t="s">
        <v>857</v>
      </c>
      <c r="H49" s="94" t="s">
        <v>854</v>
      </c>
      <c r="I49" s="1"/>
    </row>
    <row r="50" spans="5:9">
      <c r="E50" s="131"/>
      <c r="F50" s="1"/>
      <c r="G50" s="1" t="s">
        <v>860</v>
      </c>
      <c r="H50" s="94" t="s">
        <v>858</v>
      </c>
      <c r="I50" s="1"/>
    </row>
    <row r="51" spans="5:9">
      <c r="E51" s="131"/>
      <c r="F51" s="1"/>
      <c r="G51" s="1" t="s">
        <v>478</v>
      </c>
      <c r="H51" s="94" t="s">
        <v>861</v>
      </c>
      <c r="I51" s="1"/>
    </row>
    <row r="52" spans="5:9">
      <c r="E52" s="131"/>
      <c r="F52" s="1"/>
      <c r="G52" s="1" t="s">
        <v>668</v>
      </c>
      <c r="H52" s="94" t="s">
        <v>864</v>
      </c>
      <c r="I52" s="1"/>
    </row>
    <row r="53" spans="5:9">
      <c r="E53" s="131"/>
      <c r="F53" s="1"/>
      <c r="G53" s="1" t="s">
        <v>869</v>
      </c>
      <c r="H53" s="94" t="s">
        <v>866</v>
      </c>
      <c r="I53" s="1"/>
    </row>
    <row r="54" spans="5:9">
      <c r="E54" s="131"/>
      <c r="F54" s="1"/>
      <c r="G54" s="1" t="s">
        <v>873</v>
      </c>
      <c r="H54" s="94" t="s">
        <v>870</v>
      </c>
      <c r="I54" s="1"/>
    </row>
    <row r="55" spans="5:9">
      <c r="E55" s="131"/>
      <c r="F55" s="1"/>
      <c r="G55" s="1" t="s">
        <v>876</v>
      </c>
      <c r="H55" s="94" t="s">
        <v>874</v>
      </c>
      <c r="I55" s="1"/>
    </row>
    <row r="56" spans="5:9">
      <c r="E56" s="131"/>
      <c r="F56" s="1"/>
      <c r="G56" s="1" t="s">
        <v>878</v>
      </c>
      <c r="H56" s="94" t="s">
        <v>877</v>
      </c>
      <c r="I56" s="1"/>
    </row>
    <row r="57" spans="5:9">
      <c r="E57" s="131"/>
      <c r="F57" s="1"/>
      <c r="G57" s="1" t="s">
        <v>880</v>
      </c>
      <c r="H57" s="94" t="s">
        <v>879</v>
      </c>
      <c r="I57" s="1"/>
    </row>
    <row r="58" spans="5:9">
      <c r="E58" s="131"/>
      <c r="F58" s="1"/>
      <c r="G58" s="1" t="s">
        <v>882</v>
      </c>
      <c r="H58" s="94" t="s">
        <v>881</v>
      </c>
      <c r="I58" s="1"/>
    </row>
    <row r="59" spans="5:9">
      <c r="E59" s="131"/>
      <c r="F59" s="1"/>
      <c r="G59" s="1" t="s">
        <v>884</v>
      </c>
      <c r="H59" s="94" t="s">
        <v>883</v>
      </c>
      <c r="I59" s="1"/>
    </row>
    <row r="60" spans="5:9">
      <c r="E60" s="131"/>
      <c r="F60" s="1"/>
      <c r="G60" s="1" t="s">
        <v>885</v>
      </c>
      <c r="H60" s="94" t="s">
        <v>543</v>
      </c>
      <c r="I60" s="1"/>
    </row>
    <row r="61" spans="5:9">
      <c r="E61" s="131"/>
      <c r="F61" s="1"/>
      <c r="G61" s="1" t="s">
        <v>827</v>
      </c>
      <c r="H61" s="94" t="s">
        <v>886</v>
      </c>
      <c r="I61" s="1"/>
    </row>
    <row r="62" spans="5:9">
      <c r="E62" s="131"/>
      <c r="F62" s="1"/>
      <c r="G62" s="1" t="s">
        <v>530</v>
      </c>
      <c r="H62" s="94" t="s">
        <v>887</v>
      </c>
      <c r="I62" s="1"/>
    </row>
    <row r="63" spans="5:9">
      <c r="E63" s="131"/>
      <c r="F63" s="1"/>
      <c r="G63" s="1" t="s">
        <v>888</v>
      </c>
      <c r="H63" s="94" t="s">
        <v>820</v>
      </c>
      <c r="I63" s="1"/>
    </row>
    <row r="64" spans="5:9">
      <c r="E64" s="131"/>
      <c r="F64" s="1"/>
      <c r="G64" s="1" t="s">
        <v>889</v>
      </c>
      <c r="H64" s="94" t="s">
        <v>526</v>
      </c>
      <c r="I64" s="1"/>
    </row>
    <row r="65" spans="5:9">
      <c r="E65" s="131"/>
      <c r="F65" s="1"/>
      <c r="G65" s="1" t="s">
        <v>584</v>
      </c>
      <c r="H65" s="94" t="s">
        <v>508</v>
      </c>
      <c r="I65" s="1"/>
    </row>
    <row r="66" spans="5:9">
      <c r="E66" s="131"/>
      <c r="F66" s="1"/>
      <c r="G66" s="1" t="s">
        <v>892</v>
      </c>
      <c r="H66" s="94" t="s">
        <v>890</v>
      </c>
      <c r="I66" s="1"/>
    </row>
    <row r="67" spans="5:9">
      <c r="E67" s="131"/>
      <c r="F67" s="1"/>
      <c r="G67" s="1" t="s">
        <v>893</v>
      </c>
      <c r="H67" s="94" t="s">
        <v>891</v>
      </c>
      <c r="I67" s="1"/>
    </row>
    <row r="68" spans="5:9">
      <c r="E68" s="131"/>
      <c r="F68" s="1"/>
      <c r="G68" s="1" t="s">
        <v>895</v>
      </c>
      <c r="H68" s="94" t="s">
        <v>831</v>
      </c>
      <c r="I68" s="1"/>
    </row>
    <row r="69" spans="5:9">
      <c r="E69" s="131"/>
      <c r="F69" s="1"/>
      <c r="G69" s="1" t="s">
        <v>897</v>
      </c>
      <c r="H69" s="94" t="s">
        <v>894</v>
      </c>
      <c r="I69" s="1"/>
    </row>
    <row r="70" spans="5:9">
      <c r="E70" s="131"/>
      <c r="F70" s="1"/>
      <c r="G70" s="1" t="s">
        <v>627</v>
      </c>
      <c r="H70" s="94" t="s">
        <v>896</v>
      </c>
      <c r="I70" s="1"/>
    </row>
    <row r="71" spans="5:9">
      <c r="E71" s="131"/>
      <c r="F71" s="1"/>
      <c r="G71" s="1" t="s">
        <v>899</v>
      </c>
      <c r="H71" s="94" t="s">
        <v>898</v>
      </c>
      <c r="I71" s="1"/>
    </row>
    <row r="72" spans="5:9">
      <c r="E72" s="131"/>
      <c r="F72" s="1"/>
      <c r="G72" s="1" t="s">
        <v>901</v>
      </c>
      <c r="H72" s="94" t="s">
        <v>659</v>
      </c>
      <c r="I72" s="1"/>
    </row>
    <row r="73" spans="5:9">
      <c r="E73" s="131"/>
      <c r="F73" s="1"/>
      <c r="G73" s="1" t="s">
        <v>558</v>
      </c>
      <c r="H73" s="94" t="s">
        <v>900</v>
      </c>
      <c r="I73" s="1"/>
    </row>
    <row r="74" spans="5:9">
      <c r="E74" s="131"/>
      <c r="F74" s="1"/>
      <c r="G74" s="1" t="s">
        <v>337</v>
      </c>
      <c r="H74" s="94" t="s">
        <v>902</v>
      </c>
      <c r="I74" s="1"/>
    </row>
    <row r="75" spans="5:9">
      <c r="E75" s="131"/>
      <c r="F75" s="1"/>
      <c r="G75" s="1" t="s">
        <v>551</v>
      </c>
      <c r="H75" s="94" t="s">
        <v>903</v>
      </c>
      <c r="I75" s="1"/>
    </row>
    <row r="76" spans="5:9">
      <c r="E76" s="131"/>
      <c r="F76" s="1"/>
      <c r="G76" s="1" t="s">
        <v>906</v>
      </c>
      <c r="H76" s="94" t="s">
        <v>904</v>
      </c>
      <c r="I76" s="1"/>
    </row>
    <row r="77" spans="5:9">
      <c r="E77" s="131"/>
      <c r="F77" s="1"/>
      <c r="G77" s="1" t="s">
        <v>908</v>
      </c>
      <c r="H77" s="94" t="s">
        <v>905</v>
      </c>
      <c r="I77" s="1"/>
    </row>
    <row r="78" spans="5:9">
      <c r="E78" s="131"/>
      <c r="F78" s="1"/>
      <c r="G78" s="1" t="s">
        <v>910</v>
      </c>
      <c r="H78" s="94" t="s">
        <v>907</v>
      </c>
      <c r="I78" s="1"/>
    </row>
    <row r="79" spans="5:9">
      <c r="E79" s="131"/>
      <c r="F79" s="1"/>
      <c r="G79" s="1" t="s">
        <v>912</v>
      </c>
      <c r="H79" s="94" t="s">
        <v>909</v>
      </c>
      <c r="I79" s="1"/>
    </row>
    <row r="80" spans="5:9">
      <c r="E80" s="131"/>
      <c r="F80" s="1"/>
      <c r="G80" s="1" t="s">
        <v>914</v>
      </c>
      <c r="H80" s="94" t="s">
        <v>911</v>
      </c>
      <c r="I80" s="1"/>
    </row>
    <row r="81" spans="5:9">
      <c r="E81" s="131"/>
      <c r="F81" s="1"/>
      <c r="G81" s="1" t="s">
        <v>916</v>
      </c>
      <c r="H81" s="94" t="s">
        <v>913</v>
      </c>
      <c r="I81" s="1"/>
    </row>
    <row r="82" spans="5:9">
      <c r="E82" s="131"/>
      <c r="F82" s="1"/>
      <c r="G82" s="1" t="s">
        <v>469</v>
      </c>
      <c r="H82" s="94" t="s">
        <v>915</v>
      </c>
      <c r="I82" s="1"/>
    </row>
    <row r="83" spans="5:9">
      <c r="E83" s="131"/>
      <c r="F83" s="1"/>
      <c r="G83" s="1" t="s">
        <v>921</v>
      </c>
      <c r="H83" s="94" t="s">
        <v>917</v>
      </c>
      <c r="I83" s="1"/>
    </row>
    <row r="84" spans="5:9">
      <c r="E84" s="131"/>
      <c r="F84" s="1"/>
      <c r="G84" s="1" t="s">
        <v>1184</v>
      </c>
      <c r="H84" s="94" t="s">
        <v>918</v>
      </c>
      <c r="I84" s="1"/>
    </row>
    <row r="85" spans="5:9">
      <c r="E85" s="131"/>
      <c r="F85" s="1"/>
      <c r="G85" s="1" t="s">
        <v>919</v>
      </c>
      <c r="H85" s="94" t="s">
        <v>920</v>
      </c>
      <c r="I85" s="1"/>
    </row>
    <row r="86" spans="5:9">
      <c r="E86" s="131"/>
      <c r="F86" s="1"/>
      <c r="G86" s="1"/>
      <c r="H86" s="94" t="s">
        <v>922</v>
      </c>
      <c r="I86" s="1"/>
    </row>
    <row r="87" spans="5:9">
      <c r="E87" s="131"/>
      <c r="F87" s="1"/>
      <c r="G87" s="1"/>
      <c r="H87" s="94" t="s">
        <v>924</v>
      </c>
      <c r="I87" s="1"/>
    </row>
    <row r="88" spans="5:9">
      <c r="E88" s="131"/>
      <c r="F88" s="1"/>
      <c r="G88" s="1"/>
      <c r="H88" s="94" t="s">
        <v>925</v>
      </c>
      <c r="I88" s="1"/>
    </row>
    <row r="89" spans="5:9">
      <c r="E89" s="131"/>
      <c r="F89" s="1"/>
      <c r="G89" s="1"/>
      <c r="H89" s="94" t="s">
        <v>926</v>
      </c>
      <c r="I89" s="1"/>
    </row>
    <row r="90" spans="5:9">
      <c r="E90" s="131"/>
      <c r="F90" s="1"/>
      <c r="G90" s="1"/>
      <c r="H90" s="94" t="s">
        <v>927</v>
      </c>
      <c r="I90" s="1"/>
    </row>
    <row r="91" spans="5:9">
      <c r="E91" s="131"/>
      <c r="F91" s="1"/>
      <c r="G91" s="1"/>
      <c r="H91" s="94" t="s">
        <v>325</v>
      </c>
      <c r="I91" s="1"/>
    </row>
    <row r="92" spans="5:9">
      <c r="E92" s="131"/>
      <c r="F92" s="1"/>
      <c r="G92" s="1"/>
      <c r="H92" s="94" t="s">
        <v>928</v>
      </c>
      <c r="I92" s="1"/>
    </row>
    <row r="93" spans="5:9">
      <c r="E93" s="131"/>
      <c r="F93" s="1"/>
      <c r="G93" s="1"/>
      <c r="H93" s="94" t="s">
        <v>929</v>
      </c>
      <c r="I93" s="1"/>
    </row>
    <row r="94" spans="5:9">
      <c r="E94" s="131"/>
      <c r="F94" s="1"/>
      <c r="G94" s="1"/>
      <c r="H94" s="94" t="s">
        <v>930</v>
      </c>
      <c r="I94" s="1"/>
    </row>
    <row r="95" spans="5:9">
      <c r="E95" s="131"/>
      <c r="F95" s="1"/>
      <c r="G95" s="1"/>
      <c r="H95" s="94" t="s">
        <v>931</v>
      </c>
      <c r="I95" s="1"/>
    </row>
    <row r="96" spans="5:9">
      <c r="E96" s="131"/>
      <c r="F96" s="1"/>
      <c r="G96" s="1"/>
      <c r="H96" s="94" t="s">
        <v>932</v>
      </c>
      <c r="I96" s="1"/>
    </row>
    <row r="97" spans="5:9">
      <c r="E97" s="131"/>
      <c r="F97" s="1"/>
      <c r="G97" s="1"/>
      <c r="H97" s="94" t="s">
        <v>669</v>
      </c>
      <c r="I97" s="1"/>
    </row>
    <row r="98" spans="5:9">
      <c r="E98" s="131"/>
      <c r="F98" s="1"/>
      <c r="G98" s="1"/>
      <c r="H98" s="94" t="s">
        <v>933</v>
      </c>
      <c r="I98" s="1"/>
    </row>
    <row r="99" spans="5:9">
      <c r="E99" s="131"/>
      <c r="F99" s="1"/>
      <c r="G99" s="1"/>
      <c r="H99" s="94" t="s">
        <v>934</v>
      </c>
      <c r="I99" s="1"/>
    </row>
    <row r="100" spans="5:9">
      <c r="E100" s="131"/>
      <c r="F100" s="1"/>
      <c r="G100" s="1"/>
      <c r="H100" s="94" t="s">
        <v>853</v>
      </c>
      <c r="I100" s="1"/>
    </row>
    <row r="101" spans="5:9">
      <c r="E101" s="131"/>
      <c r="F101" s="1"/>
      <c r="G101" s="1"/>
      <c r="H101" s="94" t="s">
        <v>935</v>
      </c>
      <c r="I101" s="1"/>
    </row>
    <row r="102" spans="5:9">
      <c r="E102" s="131"/>
      <c r="F102" s="1"/>
      <c r="G102" s="1"/>
      <c r="H102" s="94" t="s">
        <v>936</v>
      </c>
      <c r="I102" s="1"/>
    </row>
    <row r="103" spans="5:9">
      <c r="E103" s="131"/>
      <c r="F103" s="1"/>
      <c r="G103" s="1"/>
      <c r="H103" s="94" t="s">
        <v>937</v>
      </c>
      <c r="I103" s="1"/>
    </row>
    <row r="104" spans="5:9">
      <c r="E104" s="131"/>
      <c r="F104" s="1"/>
      <c r="G104" s="1"/>
      <c r="H104" s="94" t="s">
        <v>938</v>
      </c>
      <c r="I104" s="1"/>
    </row>
    <row r="105" spans="5:9">
      <c r="E105" s="131"/>
      <c r="F105" s="1"/>
      <c r="G105" s="1"/>
      <c r="H105" s="94" t="s">
        <v>939</v>
      </c>
      <c r="I105" s="1"/>
    </row>
    <row r="106" spans="5:9">
      <c r="E106" s="131"/>
      <c r="F106" s="1"/>
      <c r="G106" s="1"/>
      <c r="H106" s="94" t="s">
        <v>940</v>
      </c>
      <c r="I106" s="1"/>
    </row>
    <row r="107" spans="5:9">
      <c r="E107" s="131"/>
      <c r="F107" s="1"/>
      <c r="G107" s="1"/>
      <c r="H107" s="94" t="s">
        <v>941</v>
      </c>
      <c r="I107" s="1"/>
    </row>
    <row r="108" spans="5:9">
      <c r="E108" s="131"/>
      <c r="F108" s="1"/>
      <c r="G108" s="1"/>
      <c r="H108" s="94" t="s">
        <v>860</v>
      </c>
      <c r="I108" s="1"/>
    </row>
    <row r="109" spans="5:9">
      <c r="E109" s="131"/>
      <c r="F109" s="1"/>
      <c r="G109" s="1"/>
      <c r="H109" s="94" t="s">
        <v>942</v>
      </c>
      <c r="I109" s="1"/>
    </row>
    <row r="110" spans="5:9">
      <c r="E110" s="131"/>
      <c r="F110" s="1"/>
      <c r="G110" s="1"/>
      <c r="H110" s="94" t="s">
        <v>943</v>
      </c>
      <c r="I110" s="1"/>
    </row>
    <row r="111" spans="5:9">
      <c r="E111" s="131"/>
      <c r="F111" s="1"/>
      <c r="G111" s="1"/>
      <c r="H111" s="94" t="s">
        <v>944</v>
      </c>
      <c r="I111" s="1"/>
    </row>
    <row r="112" spans="5:9">
      <c r="E112" s="131"/>
      <c r="F112" s="1"/>
      <c r="G112" s="1"/>
      <c r="H112" s="94" t="s">
        <v>589</v>
      </c>
      <c r="I112" s="1"/>
    </row>
    <row r="113" spans="5:9">
      <c r="E113" s="131"/>
      <c r="F113" s="1"/>
      <c r="G113" s="1"/>
      <c r="H113" s="94" t="s">
        <v>945</v>
      </c>
      <c r="I113" s="1"/>
    </row>
    <row r="114" spans="5:9">
      <c r="E114" s="131"/>
      <c r="F114" s="1"/>
      <c r="G114" s="1"/>
      <c r="H114" s="94" t="s">
        <v>946</v>
      </c>
      <c r="I114" s="1"/>
    </row>
    <row r="115" spans="5:9">
      <c r="E115" s="131"/>
      <c r="F115" s="1"/>
      <c r="G115" s="1"/>
      <c r="H115" s="94" t="s">
        <v>947</v>
      </c>
      <c r="I115" s="1"/>
    </row>
    <row r="116" spans="5:9">
      <c r="E116" s="131"/>
      <c r="F116" s="1"/>
      <c r="G116" s="1"/>
      <c r="H116" s="94" t="s">
        <v>948</v>
      </c>
      <c r="I116" s="1"/>
    </row>
    <row r="117" spans="5:9">
      <c r="E117" s="131"/>
      <c r="F117" s="1"/>
      <c r="G117" s="1"/>
      <c r="H117" s="94" t="s">
        <v>949</v>
      </c>
      <c r="I117" s="1"/>
    </row>
    <row r="118" spans="5:9">
      <c r="E118" s="131"/>
      <c r="F118" s="1"/>
      <c r="G118" s="1"/>
      <c r="H118" s="94" t="s">
        <v>950</v>
      </c>
      <c r="I118" s="1"/>
    </row>
    <row r="119" spans="5:9">
      <c r="E119" s="131"/>
      <c r="F119" s="1"/>
      <c r="G119" s="1"/>
      <c r="H119" s="94" t="s">
        <v>361</v>
      </c>
      <c r="I119" s="1"/>
    </row>
    <row r="120" spans="5:9">
      <c r="E120" s="131"/>
      <c r="F120" s="1"/>
      <c r="G120" s="1"/>
      <c r="H120" s="94" t="s">
        <v>951</v>
      </c>
      <c r="I120" s="1"/>
    </row>
    <row r="121" spans="5:9">
      <c r="E121" s="131"/>
      <c r="F121" s="1"/>
      <c r="G121" s="1"/>
      <c r="H121" s="94" t="s">
        <v>952</v>
      </c>
      <c r="I121" s="1"/>
    </row>
    <row r="122" spans="5:9">
      <c r="E122" s="131"/>
      <c r="F122" s="1"/>
      <c r="G122" s="1"/>
      <c r="H122" s="94" t="s">
        <v>953</v>
      </c>
      <c r="I122" s="1"/>
    </row>
    <row r="123" spans="5:9">
      <c r="E123" s="131"/>
      <c r="F123" s="1"/>
      <c r="G123" s="1"/>
      <c r="H123" s="94" t="s">
        <v>954</v>
      </c>
      <c r="I123" s="1"/>
    </row>
    <row r="124" spans="5:9">
      <c r="E124" s="131"/>
      <c r="F124" s="1"/>
      <c r="G124" s="1"/>
      <c r="H124" s="94" t="s">
        <v>955</v>
      </c>
      <c r="I124" s="1"/>
    </row>
    <row r="125" spans="5:9">
      <c r="E125" s="131"/>
      <c r="F125" s="1"/>
      <c r="G125" s="1"/>
      <c r="H125" s="94" t="s">
        <v>956</v>
      </c>
      <c r="I125" s="1"/>
    </row>
    <row r="126" spans="5:9">
      <c r="E126" s="131"/>
      <c r="F126" s="1"/>
      <c r="G126" s="1"/>
      <c r="H126" s="94" t="s">
        <v>957</v>
      </c>
      <c r="I126" s="1"/>
    </row>
    <row r="127" spans="5:9">
      <c r="E127" s="131"/>
      <c r="F127" s="1"/>
      <c r="G127" s="1"/>
      <c r="H127" s="94" t="s">
        <v>958</v>
      </c>
      <c r="I127" s="1"/>
    </row>
    <row r="128" spans="5:9">
      <c r="E128" s="131"/>
      <c r="F128" s="1"/>
      <c r="G128" s="1"/>
      <c r="H128" s="94" t="s">
        <v>959</v>
      </c>
      <c r="I128" s="1"/>
    </row>
    <row r="129" spans="5:9">
      <c r="E129" s="131"/>
      <c r="F129" s="1"/>
      <c r="G129" s="1"/>
      <c r="H129" s="94" t="s">
        <v>960</v>
      </c>
      <c r="I129" s="1"/>
    </row>
    <row r="130" spans="5:9">
      <c r="E130" s="131"/>
      <c r="F130" s="1"/>
      <c r="G130" s="1"/>
      <c r="H130" s="94" t="s">
        <v>961</v>
      </c>
      <c r="I130" s="1"/>
    </row>
    <row r="131" spans="5:9">
      <c r="E131" s="131"/>
      <c r="F131" s="1"/>
      <c r="G131" s="1"/>
      <c r="H131" s="94" t="s">
        <v>962</v>
      </c>
      <c r="I131" s="1"/>
    </row>
    <row r="132" spans="5:9">
      <c r="E132" s="131"/>
      <c r="F132" s="1"/>
      <c r="G132" s="1"/>
      <c r="H132" s="94" t="s">
        <v>963</v>
      </c>
      <c r="I132" s="1"/>
    </row>
    <row r="133" spans="5:9">
      <c r="E133" s="131"/>
      <c r="F133" s="1"/>
      <c r="G133" s="1"/>
      <c r="H133" s="94" t="s">
        <v>964</v>
      </c>
      <c r="I133" s="1"/>
    </row>
    <row r="134" spans="5:9">
      <c r="E134" s="131"/>
      <c r="F134" s="1"/>
      <c r="G134" s="1"/>
      <c r="H134" s="94" t="s">
        <v>965</v>
      </c>
      <c r="I134" s="1"/>
    </row>
    <row r="135" spans="5:9">
      <c r="E135" s="131"/>
      <c r="F135" s="1"/>
      <c r="G135" s="1"/>
      <c r="H135" s="94" t="s">
        <v>966</v>
      </c>
      <c r="I135" s="1"/>
    </row>
    <row r="136" spans="5:9">
      <c r="E136" s="131"/>
      <c r="F136" s="1"/>
      <c r="G136" s="1"/>
      <c r="H136" s="94" t="s">
        <v>967</v>
      </c>
      <c r="I136" s="1"/>
    </row>
    <row r="137" spans="5:9">
      <c r="E137" s="131"/>
      <c r="F137" s="1"/>
      <c r="G137" s="1"/>
      <c r="H137" s="94" t="s">
        <v>968</v>
      </c>
      <c r="I137" s="1"/>
    </row>
    <row r="138" spans="5:9">
      <c r="E138" s="131"/>
      <c r="F138" s="1"/>
      <c r="G138" s="1"/>
      <c r="H138" s="94" t="s">
        <v>873</v>
      </c>
      <c r="I138" s="1"/>
    </row>
    <row r="139" spans="5:9">
      <c r="E139" s="131"/>
      <c r="F139" s="1"/>
      <c r="G139" s="1"/>
      <c r="H139" s="94" t="s">
        <v>969</v>
      </c>
      <c r="I139" s="1"/>
    </row>
    <row r="140" spans="5:9">
      <c r="E140" s="131"/>
      <c r="F140" s="1"/>
      <c r="G140" s="1"/>
      <c r="H140" s="94" t="s">
        <v>970</v>
      </c>
      <c r="I140" s="1"/>
    </row>
    <row r="141" spans="5:9">
      <c r="E141" s="131"/>
      <c r="F141" s="1"/>
      <c r="G141" s="1"/>
      <c r="H141" s="94" t="s">
        <v>556</v>
      </c>
      <c r="I141" s="1"/>
    </row>
    <row r="142" spans="5:9">
      <c r="E142" s="131"/>
      <c r="F142" s="1"/>
      <c r="G142" s="1"/>
      <c r="H142" s="94" t="s">
        <v>971</v>
      </c>
      <c r="I142" s="1"/>
    </row>
    <row r="143" spans="5:9">
      <c r="E143" s="131"/>
      <c r="F143" s="1"/>
      <c r="G143" s="1"/>
      <c r="H143" s="94" t="s">
        <v>682</v>
      </c>
      <c r="I143" s="1"/>
    </row>
    <row r="144" spans="5:9">
      <c r="E144" s="131"/>
      <c r="F144" s="1"/>
      <c r="G144" s="1"/>
      <c r="H144" s="94" t="s">
        <v>878</v>
      </c>
      <c r="I144" s="1"/>
    </row>
    <row r="145" spans="5:9">
      <c r="E145" s="131"/>
      <c r="F145" s="1"/>
      <c r="G145" s="1"/>
      <c r="H145" s="94" t="s">
        <v>972</v>
      </c>
      <c r="I145" s="1"/>
    </row>
    <row r="146" spans="5:9">
      <c r="E146" s="131"/>
      <c r="F146" s="1"/>
      <c r="G146" s="1"/>
      <c r="H146" s="94" t="s">
        <v>973</v>
      </c>
      <c r="I146" s="1"/>
    </row>
    <row r="147" spans="5:9">
      <c r="E147" s="131"/>
      <c r="F147" s="1"/>
      <c r="G147" s="1"/>
      <c r="H147" s="94" t="s">
        <v>974</v>
      </c>
      <c r="I147" s="1"/>
    </row>
    <row r="148" spans="5:9">
      <c r="E148" s="131"/>
      <c r="F148" s="1"/>
      <c r="G148" s="1"/>
      <c r="H148" s="94" t="s">
        <v>975</v>
      </c>
      <c r="I148" s="1"/>
    </row>
    <row r="149" spans="5:9">
      <c r="E149" s="131"/>
      <c r="F149" s="1"/>
      <c r="G149" s="1"/>
      <c r="H149" s="94" t="s">
        <v>976</v>
      </c>
      <c r="I149" s="1"/>
    </row>
    <row r="150" spans="5:9">
      <c r="E150" s="131"/>
      <c r="F150" s="1"/>
      <c r="G150" s="1"/>
      <c r="H150" s="94" t="s">
        <v>977</v>
      </c>
      <c r="I150" s="1"/>
    </row>
    <row r="151" spans="5:9">
      <c r="E151" s="131"/>
      <c r="F151" s="1"/>
      <c r="G151" s="1"/>
      <c r="H151" s="94" t="s">
        <v>515</v>
      </c>
      <c r="I151" s="1"/>
    </row>
    <row r="152" spans="5:9">
      <c r="E152" s="131"/>
      <c r="F152" s="1"/>
      <c r="G152" s="1"/>
      <c r="H152" s="94" t="s">
        <v>978</v>
      </c>
      <c r="I152" s="1"/>
    </row>
    <row r="153" spans="5:9">
      <c r="E153" s="131"/>
      <c r="F153" s="1"/>
      <c r="G153" s="1"/>
      <c r="H153" s="94" t="s">
        <v>979</v>
      </c>
      <c r="I153" s="1"/>
    </row>
    <row r="154" spans="5:9">
      <c r="E154" s="131"/>
      <c r="F154" s="1"/>
      <c r="G154" s="1"/>
      <c r="H154" s="94" t="s">
        <v>536</v>
      </c>
      <c r="I154" s="1"/>
    </row>
    <row r="155" spans="5:9">
      <c r="E155" s="131"/>
      <c r="F155" s="1"/>
      <c r="G155" s="1"/>
      <c r="H155" s="94" t="s">
        <v>457</v>
      </c>
      <c r="I155" s="1"/>
    </row>
    <row r="156" spans="5:9">
      <c r="E156" s="131"/>
      <c r="F156" s="1"/>
      <c r="G156" s="1"/>
      <c r="H156" s="94" t="s">
        <v>980</v>
      </c>
      <c r="I156" s="1"/>
    </row>
    <row r="157" spans="5:9">
      <c r="E157" s="131"/>
      <c r="F157" s="1"/>
      <c r="G157" s="1"/>
      <c r="H157" s="94" t="s">
        <v>981</v>
      </c>
      <c r="I157" s="1"/>
    </row>
    <row r="158" spans="5:9">
      <c r="E158" s="131"/>
      <c r="F158" s="1"/>
      <c r="G158" s="1"/>
      <c r="H158" s="94" t="s">
        <v>982</v>
      </c>
      <c r="I158" s="1"/>
    </row>
    <row r="159" spans="5:9">
      <c r="E159" s="131"/>
      <c r="F159" s="1"/>
      <c r="G159" s="1"/>
      <c r="H159" s="94" t="s">
        <v>983</v>
      </c>
      <c r="I159" s="1"/>
    </row>
    <row r="160" spans="5:9">
      <c r="E160" s="131"/>
      <c r="F160" s="1"/>
      <c r="G160" s="1"/>
      <c r="H160" s="94" t="s">
        <v>984</v>
      </c>
      <c r="I160" s="1"/>
    </row>
    <row r="161" spans="5:9">
      <c r="E161" s="131"/>
      <c r="F161" s="1"/>
      <c r="G161" s="1"/>
      <c r="H161" s="94" t="s">
        <v>985</v>
      </c>
      <c r="I161" s="1"/>
    </row>
    <row r="162" spans="5:9">
      <c r="E162" s="131"/>
      <c r="F162" s="1"/>
      <c r="G162" s="1"/>
      <c r="H162" s="94" t="s">
        <v>524</v>
      </c>
      <c r="I162" s="1"/>
    </row>
    <row r="163" spans="5:9">
      <c r="E163" s="131"/>
      <c r="F163" s="1"/>
      <c r="G163" s="1"/>
      <c r="H163" s="94" t="s">
        <v>986</v>
      </c>
      <c r="I163" s="1"/>
    </row>
    <row r="164" spans="5:9">
      <c r="E164" s="131"/>
      <c r="F164" s="1"/>
      <c r="G164" s="1"/>
      <c r="H164" s="94" t="s">
        <v>987</v>
      </c>
      <c r="I164" s="1"/>
    </row>
    <row r="165" spans="5:9">
      <c r="E165" s="131"/>
      <c r="F165" s="1"/>
      <c r="G165" s="1"/>
      <c r="H165" s="94" t="s">
        <v>338</v>
      </c>
      <c r="I165" s="1"/>
    </row>
    <row r="166" spans="5:9">
      <c r="E166" s="131"/>
      <c r="F166" s="1"/>
      <c r="G166" s="1"/>
      <c r="H166" s="94" t="s">
        <v>988</v>
      </c>
      <c r="I166" s="1"/>
    </row>
    <row r="167" spans="5:9">
      <c r="E167" s="131"/>
      <c r="F167" s="1"/>
      <c r="G167" s="1"/>
      <c r="H167" s="94" t="s">
        <v>989</v>
      </c>
      <c r="I167" s="1"/>
    </row>
    <row r="168" spans="5:9">
      <c r="E168" s="131"/>
      <c r="F168" s="1"/>
      <c r="G168" s="1"/>
      <c r="H168" s="94" t="s">
        <v>990</v>
      </c>
      <c r="I168" s="1"/>
    </row>
    <row r="169" spans="5:9">
      <c r="E169" s="131"/>
      <c r="F169" s="1"/>
      <c r="G169" s="1"/>
      <c r="H169" s="94" t="s">
        <v>991</v>
      </c>
      <c r="I169" s="1"/>
    </row>
    <row r="170" spans="5:9">
      <c r="E170" s="131"/>
      <c r="F170" s="1"/>
      <c r="G170" s="1"/>
      <c r="H170" s="94" t="s">
        <v>882</v>
      </c>
      <c r="I170" s="1"/>
    </row>
    <row r="171" spans="5:9">
      <c r="E171" s="131"/>
      <c r="F171" s="1"/>
      <c r="G171" s="1"/>
      <c r="H171" s="94" t="s">
        <v>992</v>
      </c>
      <c r="I171" s="1"/>
    </row>
    <row r="172" spans="5:9">
      <c r="E172" s="131"/>
      <c r="F172" s="1"/>
      <c r="G172" s="1"/>
      <c r="H172" s="94" t="s">
        <v>993</v>
      </c>
      <c r="I172" s="1"/>
    </row>
    <row r="173" spans="5:9">
      <c r="E173" s="131"/>
      <c r="F173" s="1"/>
      <c r="G173" s="1"/>
      <c r="H173" s="94" t="s">
        <v>884</v>
      </c>
      <c r="I173" s="1"/>
    </row>
    <row r="174" spans="5:9">
      <c r="E174" s="131"/>
      <c r="F174" s="1"/>
      <c r="G174" s="1"/>
      <c r="H174" s="94" t="s">
        <v>655</v>
      </c>
      <c r="I174" s="1"/>
    </row>
    <row r="175" spans="5:9">
      <c r="E175" s="131"/>
      <c r="F175" s="1"/>
      <c r="G175" s="1"/>
      <c r="H175" s="94" t="s">
        <v>563</v>
      </c>
      <c r="I175" s="1"/>
    </row>
    <row r="176" spans="5:9">
      <c r="E176" s="131"/>
      <c r="F176" s="1"/>
      <c r="G176" s="1"/>
      <c r="H176" s="94" t="s">
        <v>676</v>
      </c>
      <c r="I176" s="1"/>
    </row>
    <row r="177" spans="5:9">
      <c r="E177" s="131"/>
      <c r="F177" s="1"/>
      <c r="G177" s="1"/>
      <c r="H177" s="94" t="s">
        <v>994</v>
      </c>
      <c r="I177" s="1"/>
    </row>
    <row r="178" spans="5:9">
      <c r="E178" s="131"/>
      <c r="F178" s="1"/>
      <c r="G178" s="1"/>
      <c r="H178" s="94" t="s">
        <v>995</v>
      </c>
      <c r="I178" s="1"/>
    </row>
    <row r="179" spans="5:9">
      <c r="E179" s="131"/>
      <c r="F179" s="1"/>
      <c r="G179" s="1"/>
      <c r="H179" s="94" t="s">
        <v>996</v>
      </c>
      <c r="I179" s="1"/>
    </row>
    <row r="180" spans="5:9">
      <c r="E180" s="131"/>
      <c r="F180" s="1"/>
      <c r="G180" s="1"/>
      <c r="H180" s="94" t="s">
        <v>997</v>
      </c>
      <c r="I180" s="1"/>
    </row>
    <row r="181" spans="5:9">
      <c r="E181" s="131"/>
      <c r="F181" s="1"/>
      <c r="G181" s="1"/>
      <c r="H181" s="94" t="s">
        <v>998</v>
      </c>
      <c r="I181" s="1"/>
    </row>
    <row r="182" spans="5:9">
      <c r="E182" s="131"/>
      <c r="F182" s="1"/>
      <c r="G182" s="1"/>
      <c r="H182" s="94" t="s">
        <v>885</v>
      </c>
      <c r="I182" s="1"/>
    </row>
    <row r="183" spans="5:9">
      <c r="E183" s="131"/>
      <c r="F183" s="1"/>
      <c r="G183" s="1"/>
      <c r="H183" s="94" t="s">
        <v>686</v>
      </c>
      <c r="I183" s="1"/>
    </row>
    <row r="184" spans="5:9">
      <c r="E184" s="131"/>
      <c r="F184" s="1"/>
      <c r="G184" s="1"/>
      <c r="H184" s="94" t="s">
        <v>819</v>
      </c>
      <c r="I184" s="1"/>
    </row>
    <row r="185" spans="5:9">
      <c r="E185" s="131"/>
      <c r="F185" s="1"/>
      <c r="G185" s="1"/>
      <c r="H185" s="94" t="s">
        <v>999</v>
      </c>
      <c r="I185" s="1"/>
    </row>
    <row r="186" spans="5:9">
      <c r="E186" s="131"/>
      <c r="F186" s="1"/>
      <c r="G186" s="1"/>
      <c r="H186" s="94" t="s">
        <v>1000</v>
      </c>
      <c r="I186" s="1"/>
    </row>
    <row r="187" spans="5:9">
      <c r="E187" s="131"/>
      <c r="F187" s="1"/>
      <c r="G187" s="1"/>
      <c r="H187" s="94" t="s">
        <v>1001</v>
      </c>
      <c r="I187" s="1"/>
    </row>
    <row r="188" spans="5:9">
      <c r="E188" s="131"/>
      <c r="F188" s="1"/>
      <c r="G188" s="1"/>
      <c r="H188" s="94" t="s">
        <v>1002</v>
      </c>
      <c r="I188" s="1"/>
    </row>
    <row r="189" spans="5:9">
      <c r="E189" s="131"/>
      <c r="F189" s="1"/>
      <c r="G189" s="1"/>
      <c r="H189" s="94" t="s">
        <v>1003</v>
      </c>
      <c r="I189" s="1"/>
    </row>
    <row r="190" spans="5:9">
      <c r="E190" s="131"/>
      <c r="F190" s="1"/>
      <c r="G190" s="1"/>
      <c r="H190" s="94" t="s">
        <v>647</v>
      </c>
      <c r="I190" s="1"/>
    </row>
    <row r="191" spans="5:9">
      <c r="E191" s="131"/>
      <c r="F191" s="1"/>
      <c r="G191" s="1"/>
      <c r="H191" s="94" t="s">
        <v>1004</v>
      </c>
      <c r="I191" s="1"/>
    </row>
    <row r="192" spans="5:9">
      <c r="E192" s="131"/>
      <c r="F192" s="1"/>
      <c r="G192" s="1"/>
      <c r="H192" s="94" t="s">
        <v>1005</v>
      </c>
      <c r="I192" s="1"/>
    </row>
    <row r="193" spans="5:9">
      <c r="E193" s="131"/>
      <c r="F193" s="1"/>
      <c r="G193" s="1"/>
      <c r="H193" s="94" t="s">
        <v>513</v>
      </c>
      <c r="I193" s="1"/>
    </row>
    <row r="194" spans="5:9">
      <c r="E194" s="131"/>
      <c r="F194" s="1"/>
      <c r="G194" s="1"/>
      <c r="H194" s="94" t="s">
        <v>1006</v>
      </c>
      <c r="I194" s="1"/>
    </row>
    <row r="195" spans="5:9">
      <c r="E195" s="131"/>
      <c r="F195" s="1"/>
      <c r="G195" s="1"/>
      <c r="H195" s="94" t="s">
        <v>1007</v>
      </c>
      <c r="I195" s="1"/>
    </row>
    <row r="196" spans="5:9">
      <c r="E196" s="131"/>
      <c r="F196" s="1"/>
      <c r="G196" s="1"/>
      <c r="H196" s="94" t="s">
        <v>1008</v>
      </c>
      <c r="I196" s="1"/>
    </row>
    <row r="197" spans="5:9">
      <c r="E197" s="131"/>
      <c r="F197" s="1"/>
      <c r="G197" s="1"/>
      <c r="H197" s="94" t="s">
        <v>1009</v>
      </c>
      <c r="I197" s="1"/>
    </row>
    <row r="198" spans="5:9">
      <c r="E198" s="131"/>
      <c r="F198" s="1"/>
      <c r="G198" s="1"/>
      <c r="H198" s="94" t="s">
        <v>1010</v>
      </c>
      <c r="I198" s="1"/>
    </row>
    <row r="199" spans="5:9">
      <c r="E199" s="131"/>
      <c r="F199" s="1"/>
      <c r="G199" s="1"/>
      <c r="H199" s="94" t="s">
        <v>811</v>
      </c>
      <c r="I199" s="1"/>
    </row>
    <row r="200" spans="5:9">
      <c r="E200" s="131"/>
      <c r="F200" s="1"/>
      <c r="G200" s="1"/>
      <c r="H200" s="94" t="s">
        <v>1011</v>
      </c>
      <c r="I200" s="1"/>
    </row>
    <row r="201" spans="5:9">
      <c r="E201" s="131"/>
      <c r="F201" s="1"/>
      <c r="G201" s="1"/>
      <c r="H201" s="94" t="s">
        <v>475</v>
      </c>
      <c r="I201" s="1"/>
    </row>
    <row r="202" spans="5:9">
      <c r="E202" s="131"/>
      <c r="F202" s="1"/>
      <c r="G202" s="1"/>
      <c r="H202" s="94" t="s">
        <v>1012</v>
      </c>
      <c r="I202" s="1"/>
    </row>
    <row r="203" spans="5:9">
      <c r="E203" s="131"/>
      <c r="F203" s="1"/>
      <c r="G203" s="1"/>
      <c r="H203" s="94" t="s">
        <v>584</v>
      </c>
      <c r="I203" s="1"/>
    </row>
    <row r="204" spans="5:9">
      <c r="E204" s="131"/>
      <c r="F204" s="1"/>
      <c r="G204" s="1"/>
      <c r="H204" s="94" t="s">
        <v>1013</v>
      </c>
      <c r="I204" s="1"/>
    </row>
    <row r="205" spans="5:9">
      <c r="E205" s="131"/>
      <c r="F205" s="1"/>
      <c r="G205" s="1"/>
      <c r="H205" s="94" t="s">
        <v>1014</v>
      </c>
      <c r="I205" s="1"/>
    </row>
    <row r="206" spans="5:9">
      <c r="E206" s="131"/>
      <c r="F206" s="1"/>
      <c r="G206" s="1"/>
      <c r="H206" s="94" t="s">
        <v>1015</v>
      </c>
      <c r="I206" s="1"/>
    </row>
    <row r="207" spans="5:9">
      <c r="E207" s="131"/>
      <c r="F207" s="1"/>
      <c r="G207" s="1"/>
      <c r="H207" s="94" t="s">
        <v>1016</v>
      </c>
      <c r="I207" s="1"/>
    </row>
    <row r="208" spans="5:9">
      <c r="E208" s="131"/>
      <c r="F208" s="1"/>
      <c r="G208" s="1"/>
      <c r="H208" s="94" t="s">
        <v>1017</v>
      </c>
      <c r="I208" s="1"/>
    </row>
    <row r="209" spans="5:9">
      <c r="E209" s="131"/>
      <c r="F209" s="1"/>
      <c r="G209" s="1"/>
      <c r="H209" s="94" t="s">
        <v>1018</v>
      </c>
      <c r="I209" s="1"/>
    </row>
    <row r="210" spans="5:9">
      <c r="E210" s="131"/>
      <c r="F210" s="1"/>
      <c r="G210" s="1"/>
      <c r="H210" s="94" t="s">
        <v>1019</v>
      </c>
      <c r="I210" s="1"/>
    </row>
    <row r="211" spans="5:9">
      <c r="E211" s="131"/>
      <c r="F211" s="1"/>
      <c r="G211" s="1"/>
      <c r="H211" s="94" t="s">
        <v>1020</v>
      </c>
      <c r="I211" s="1"/>
    </row>
    <row r="212" spans="5:9">
      <c r="E212" s="131"/>
      <c r="F212" s="1"/>
      <c r="G212" s="1"/>
      <c r="H212" s="94" t="s">
        <v>1021</v>
      </c>
      <c r="I212" s="1"/>
    </row>
    <row r="213" spans="5:9">
      <c r="E213" s="131"/>
      <c r="F213" s="1"/>
      <c r="G213" s="1"/>
      <c r="H213" s="94" t="s">
        <v>1022</v>
      </c>
      <c r="I213" s="1"/>
    </row>
    <row r="214" spans="5:9">
      <c r="E214" s="131"/>
      <c r="F214" s="1"/>
      <c r="G214" s="1"/>
      <c r="H214" s="94" t="s">
        <v>1023</v>
      </c>
      <c r="I214" s="1"/>
    </row>
    <row r="215" spans="5:9">
      <c r="E215" s="131"/>
      <c r="F215" s="1"/>
      <c r="G215" s="1"/>
      <c r="H215" s="94" t="s">
        <v>1024</v>
      </c>
      <c r="I215" s="1"/>
    </row>
    <row r="216" spans="5:9">
      <c r="E216" s="131"/>
      <c r="F216" s="1"/>
      <c r="G216" s="1"/>
      <c r="H216" s="94" t="s">
        <v>1025</v>
      </c>
      <c r="I216" s="1"/>
    </row>
    <row r="217" spans="5:9">
      <c r="E217" s="131"/>
      <c r="F217" s="1"/>
      <c r="G217" s="1"/>
      <c r="H217" s="94" t="s">
        <v>518</v>
      </c>
      <c r="I217" s="1"/>
    </row>
    <row r="218" spans="5:9">
      <c r="E218" s="131"/>
      <c r="F218" s="1"/>
      <c r="G218" s="1"/>
      <c r="H218" s="94" t="s">
        <v>1026</v>
      </c>
      <c r="I218" s="1"/>
    </row>
    <row r="219" spans="5:9">
      <c r="E219" s="131"/>
      <c r="F219" s="1"/>
      <c r="G219" s="1"/>
      <c r="H219" s="94" t="s">
        <v>1027</v>
      </c>
      <c r="I219" s="1"/>
    </row>
    <row r="220" spans="5:9">
      <c r="E220" s="131"/>
      <c r="F220" s="1"/>
      <c r="G220" s="1"/>
      <c r="H220" s="94" t="s">
        <v>1028</v>
      </c>
      <c r="I220" s="1"/>
    </row>
    <row r="221" spans="5:9">
      <c r="E221" s="131"/>
      <c r="F221" s="1"/>
      <c r="G221" s="1"/>
      <c r="H221" s="94" t="s">
        <v>1029</v>
      </c>
      <c r="I221" s="1"/>
    </row>
    <row r="222" spans="5:9">
      <c r="E222" s="131"/>
      <c r="F222" s="1"/>
      <c r="G222" s="1"/>
      <c r="H222" s="94" t="s">
        <v>892</v>
      </c>
      <c r="I222" s="1"/>
    </row>
    <row r="223" spans="5:9">
      <c r="E223" s="131"/>
      <c r="F223" s="1"/>
      <c r="G223" s="1"/>
      <c r="H223" s="94" t="s">
        <v>1030</v>
      </c>
      <c r="I223" s="1"/>
    </row>
    <row r="224" spans="5:9">
      <c r="E224" s="131"/>
      <c r="F224" s="1"/>
      <c r="G224" s="1"/>
      <c r="H224" s="94" t="s">
        <v>1031</v>
      </c>
      <c r="I224" s="1"/>
    </row>
    <row r="225" spans="5:9">
      <c r="E225" s="131"/>
      <c r="F225" s="1"/>
      <c r="G225" s="1"/>
      <c r="H225" s="94" t="s">
        <v>1032</v>
      </c>
      <c r="I225" s="1"/>
    </row>
    <row r="226" spans="5:9">
      <c r="E226" s="131"/>
      <c r="F226" s="1"/>
      <c r="G226" s="1"/>
      <c r="H226" s="94" t="s">
        <v>1033</v>
      </c>
      <c r="I226" s="1"/>
    </row>
    <row r="227" spans="5:9">
      <c r="E227" s="131"/>
      <c r="F227" s="1"/>
      <c r="G227" s="1"/>
      <c r="H227" s="94" t="s">
        <v>1034</v>
      </c>
      <c r="I227" s="1"/>
    </row>
    <row r="228" spans="5:9">
      <c r="E228" s="131"/>
      <c r="F228" s="1"/>
      <c r="G228" s="1"/>
      <c r="H228" s="94" t="s">
        <v>531</v>
      </c>
      <c r="I228" s="1"/>
    </row>
    <row r="229" spans="5:9">
      <c r="E229" s="131"/>
      <c r="F229" s="1"/>
      <c r="G229" s="1"/>
      <c r="H229" s="94" t="s">
        <v>1035</v>
      </c>
      <c r="I229" s="1"/>
    </row>
    <row r="230" spans="5:9">
      <c r="E230" s="131"/>
      <c r="F230" s="1"/>
      <c r="G230" s="1"/>
      <c r="H230" s="94" t="s">
        <v>1036</v>
      </c>
      <c r="I230" s="1"/>
    </row>
    <row r="231" spans="5:9">
      <c r="E231" s="131"/>
      <c r="F231" s="1"/>
      <c r="G231" s="1"/>
      <c r="H231" s="94" t="s">
        <v>1037</v>
      </c>
      <c r="I231" s="1"/>
    </row>
    <row r="232" spans="5:9">
      <c r="E232" s="131"/>
      <c r="F232" s="1"/>
      <c r="G232" s="1"/>
      <c r="H232" s="94" t="s">
        <v>1038</v>
      </c>
      <c r="I232" s="1"/>
    </row>
    <row r="233" spans="5:9">
      <c r="E233" s="131"/>
      <c r="F233" s="1"/>
      <c r="G233" s="1"/>
      <c r="H233" s="94" t="s">
        <v>1039</v>
      </c>
      <c r="I233" s="1"/>
    </row>
    <row r="234" spans="5:9">
      <c r="E234" s="131"/>
      <c r="F234" s="1"/>
      <c r="G234" s="1"/>
      <c r="H234" s="94" t="s">
        <v>1040</v>
      </c>
      <c r="I234" s="1"/>
    </row>
    <row r="235" spans="5:9">
      <c r="E235" s="131"/>
      <c r="F235" s="1"/>
      <c r="G235" s="1"/>
      <c r="H235" s="94" t="s">
        <v>1041</v>
      </c>
      <c r="I235" s="1"/>
    </row>
    <row r="236" spans="5:9">
      <c r="E236" s="131"/>
      <c r="F236" s="1"/>
      <c r="G236" s="1"/>
      <c r="H236" s="94" t="s">
        <v>545</v>
      </c>
      <c r="I236" s="1"/>
    </row>
    <row r="237" spans="5:9">
      <c r="E237" s="131"/>
      <c r="F237" s="1"/>
      <c r="G237" s="1"/>
      <c r="H237" s="94" t="s">
        <v>1042</v>
      </c>
      <c r="I237" s="1"/>
    </row>
    <row r="238" spans="5:9">
      <c r="E238" s="131"/>
      <c r="F238" s="1"/>
      <c r="G238" s="1"/>
      <c r="H238" s="94" t="s">
        <v>1043</v>
      </c>
      <c r="I238" s="1"/>
    </row>
    <row r="239" spans="5:9">
      <c r="E239" s="131"/>
      <c r="F239" s="1"/>
      <c r="G239" s="1"/>
      <c r="H239" s="94" t="s">
        <v>1044</v>
      </c>
      <c r="I239" s="1"/>
    </row>
    <row r="240" spans="5:9">
      <c r="E240" s="131"/>
      <c r="F240" s="1"/>
      <c r="G240" s="1"/>
      <c r="H240" s="94" t="s">
        <v>1045</v>
      </c>
      <c r="I240" s="1"/>
    </row>
    <row r="241" spans="5:9">
      <c r="E241" s="131"/>
      <c r="F241" s="1"/>
      <c r="G241" s="1"/>
      <c r="H241" s="94" t="s">
        <v>1046</v>
      </c>
      <c r="I241" s="1"/>
    </row>
    <row r="242" spans="5:9">
      <c r="E242" s="131"/>
      <c r="F242" s="1"/>
      <c r="G242" s="1"/>
      <c r="H242" s="94" t="s">
        <v>552</v>
      </c>
      <c r="I242" s="1"/>
    </row>
    <row r="243" spans="5:9">
      <c r="E243" s="131"/>
      <c r="F243" s="1"/>
      <c r="G243" s="1"/>
      <c r="H243" s="94" t="s">
        <v>1047</v>
      </c>
      <c r="I243" s="1"/>
    </row>
    <row r="244" spans="5:9">
      <c r="E244" s="131"/>
      <c r="F244" s="1"/>
      <c r="G244" s="1"/>
      <c r="H244" s="94" t="s">
        <v>1048</v>
      </c>
      <c r="I244" s="1"/>
    </row>
    <row r="245" spans="5:9">
      <c r="E245" s="131"/>
      <c r="F245" s="1"/>
      <c r="G245" s="1"/>
      <c r="H245" s="94" t="s">
        <v>1049</v>
      </c>
      <c r="I245" s="1"/>
    </row>
    <row r="246" spans="5:9">
      <c r="E246" s="131"/>
      <c r="F246" s="1"/>
      <c r="G246" s="1"/>
      <c r="H246" s="94" t="s">
        <v>897</v>
      </c>
      <c r="I246" s="1"/>
    </row>
    <row r="247" spans="5:9">
      <c r="E247" s="131"/>
      <c r="F247" s="1"/>
      <c r="G247" s="1"/>
      <c r="H247" s="94" t="s">
        <v>1050</v>
      </c>
      <c r="I247" s="1"/>
    </row>
    <row r="248" spans="5:9">
      <c r="E248" s="131"/>
      <c r="F248" s="1"/>
      <c r="G248" s="1"/>
      <c r="H248" s="94" t="s">
        <v>1051</v>
      </c>
      <c r="I248" s="1"/>
    </row>
    <row r="249" spans="5:9">
      <c r="E249" s="131"/>
      <c r="F249" s="1"/>
      <c r="G249" s="1"/>
      <c r="H249" s="94" t="s">
        <v>1052</v>
      </c>
      <c r="I249" s="1"/>
    </row>
    <row r="250" spans="5:9">
      <c r="E250" s="131"/>
      <c r="F250" s="1"/>
      <c r="G250" s="1"/>
      <c r="H250" s="94" t="s">
        <v>1053</v>
      </c>
      <c r="I250" s="1"/>
    </row>
    <row r="251" spans="5:9">
      <c r="E251" s="131"/>
      <c r="F251" s="1"/>
      <c r="G251" s="1"/>
      <c r="H251" s="94" t="s">
        <v>1054</v>
      </c>
      <c r="I251" s="1"/>
    </row>
    <row r="252" spans="5:9">
      <c r="E252" s="131"/>
      <c r="F252" s="1"/>
      <c r="G252" s="1"/>
      <c r="H252" s="94" t="s">
        <v>1055</v>
      </c>
      <c r="I252" s="1"/>
    </row>
    <row r="253" spans="5:9">
      <c r="E253" s="131"/>
      <c r="F253" s="1"/>
      <c r="G253" s="1"/>
      <c r="H253" s="94" t="s">
        <v>1056</v>
      </c>
      <c r="I253" s="1"/>
    </row>
    <row r="254" spans="5:9">
      <c r="E254" s="131"/>
      <c r="F254" s="1"/>
      <c r="G254" s="1"/>
      <c r="H254" s="94" t="s">
        <v>1057</v>
      </c>
      <c r="I254" s="1"/>
    </row>
    <row r="255" spans="5:9">
      <c r="E255" s="131"/>
      <c r="F255" s="1"/>
      <c r="G255" s="1"/>
      <c r="H255" s="94" t="s">
        <v>1058</v>
      </c>
      <c r="I255" s="1"/>
    </row>
    <row r="256" spans="5:9">
      <c r="E256" s="131"/>
      <c r="F256" s="1"/>
      <c r="G256" s="1"/>
      <c r="H256" s="94" t="s">
        <v>1059</v>
      </c>
      <c r="I256" s="1"/>
    </row>
    <row r="257" spans="5:9">
      <c r="E257" s="131"/>
      <c r="F257" s="1"/>
      <c r="G257" s="1"/>
      <c r="H257" s="94" t="s">
        <v>1060</v>
      </c>
      <c r="I257" s="1"/>
    </row>
    <row r="258" spans="5:9">
      <c r="E258" s="131"/>
      <c r="F258" s="1"/>
      <c r="G258" s="1"/>
      <c r="H258" s="94" t="s">
        <v>1061</v>
      </c>
      <c r="I258" s="1"/>
    </row>
    <row r="259" spans="5:9">
      <c r="E259" s="131"/>
      <c r="F259" s="1"/>
      <c r="G259" s="1"/>
      <c r="H259" s="94" t="s">
        <v>349</v>
      </c>
      <c r="I259" s="1"/>
    </row>
    <row r="260" spans="5:9">
      <c r="E260" s="131"/>
      <c r="F260" s="1"/>
      <c r="G260" s="1"/>
      <c r="H260" s="94" t="s">
        <v>1062</v>
      </c>
      <c r="I260" s="1"/>
    </row>
    <row r="261" spans="5:9">
      <c r="E261" s="131"/>
      <c r="F261" s="1"/>
      <c r="G261" s="1"/>
      <c r="H261" s="94" t="s">
        <v>1063</v>
      </c>
      <c r="I261" s="1"/>
    </row>
    <row r="262" spans="5:9">
      <c r="E262" s="131"/>
      <c r="F262" s="1"/>
      <c r="G262" s="1"/>
      <c r="H262" s="94" t="s">
        <v>510</v>
      </c>
      <c r="I262" s="1"/>
    </row>
    <row r="263" spans="5:9">
      <c r="E263" s="131"/>
      <c r="F263" s="1"/>
      <c r="G263" s="1"/>
      <c r="H263" s="94" t="s">
        <v>541</v>
      </c>
      <c r="I263" s="1"/>
    </row>
    <row r="264" spans="5:9">
      <c r="E264" s="131"/>
      <c r="F264" s="1"/>
      <c r="G264" s="1"/>
      <c r="H264" s="94" t="s">
        <v>1064</v>
      </c>
      <c r="I264" s="1"/>
    </row>
    <row r="265" spans="5:9">
      <c r="E265" s="131"/>
      <c r="F265" s="1"/>
      <c r="G265" s="1"/>
      <c r="H265" s="94" t="s">
        <v>1065</v>
      </c>
      <c r="I265" s="1"/>
    </row>
    <row r="266" spans="5:9">
      <c r="E266" s="131"/>
      <c r="F266" s="1"/>
      <c r="G266" s="1"/>
      <c r="H266" s="94" t="s">
        <v>1066</v>
      </c>
      <c r="I266" s="1"/>
    </row>
    <row r="267" spans="5:9">
      <c r="E267" s="131"/>
      <c r="F267" s="1"/>
      <c r="G267" s="1"/>
      <c r="H267" s="94" t="s">
        <v>1067</v>
      </c>
      <c r="I267" s="1"/>
    </row>
    <row r="268" spans="5:9">
      <c r="E268" s="131"/>
      <c r="F268" s="1"/>
      <c r="G268" s="1"/>
      <c r="H268" s="94" t="s">
        <v>1068</v>
      </c>
      <c r="I268" s="1"/>
    </row>
    <row r="269" spans="5:9">
      <c r="E269" s="131"/>
      <c r="F269" s="1"/>
      <c r="G269" s="1"/>
      <c r="H269" s="94" t="s">
        <v>1069</v>
      </c>
      <c r="I269" s="1"/>
    </row>
    <row r="270" spans="5:9">
      <c r="E270" s="131"/>
      <c r="F270" s="1"/>
      <c r="G270" s="1"/>
      <c r="H270" s="94" t="s">
        <v>1070</v>
      </c>
      <c r="I270" s="1"/>
    </row>
    <row r="271" spans="5:9">
      <c r="E271" s="131"/>
      <c r="F271" s="1"/>
      <c r="G271" s="1"/>
      <c r="H271" s="94" t="s">
        <v>1071</v>
      </c>
      <c r="I271" s="1"/>
    </row>
    <row r="272" spans="5:9">
      <c r="E272" s="131"/>
      <c r="F272" s="1"/>
      <c r="G272" s="1"/>
      <c r="H272" s="94" t="s">
        <v>1072</v>
      </c>
      <c r="I272" s="1"/>
    </row>
    <row r="273" spans="5:9">
      <c r="E273" s="131"/>
      <c r="F273" s="1"/>
      <c r="G273" s="1"/>
      <c r="H273" s="94" t="s">
        <v>1073</v>
      </c>
      <c r="I273" s="1"/>
    </row>
    <row r="274" spans="5:9">
      <c r="E274" s="131"/>
      <c r="F274" s="1"/>
      <c r="G274" s="1"/>
      <c r="H274" s="94" t="s">
        <v>1074</v>
      </c>
      <c r="I274" s="1"/>
    </row>
    <row r="275" spans="5:9">
      <c r="E275" s="131"/>
      <c r="F275" s="1"/>
      <c r="G275" s="1"/>
      <c r="H275" s="94" t="s">
        <v>1075</v>
      </c>
      <c r="I275" s="1"/>
    </row>
    <row r="276" spans="5:9">
      <c r="E276" s="131"/>
      <c r="F276" s="1"/>
      <c r="G276" s="1"/>
      <c r="H276" s="94" t="s">
        <v>1076</v>
      </c>
      <c r="I276" s="1"/>
    </row>
    <row r="277" spans="5:9">
      <c r="E277" s="131"/>
      <c r="F277" s="1"/>
      <c r="G277" s="1"/>
      <c r="H277" s="94" t="s">
        <v>1077</v>
      </c>
      <c r="I277" s="1"/>
    </row>
    <row r="278" spans="5:9">
      <c r="E278" s="131"/>
      <c r="F278" s="1"/>
      <c r="G278" s="1"/>
      <c r="H278" s="94" t="s">
        <v>1078</v>
      </c>
      <c r="I278" s="1"/>
    </row>
    <row r="279" spans="5:9">
      <c r="E279" s="131"/>
      <c r="F279" s="1"/>
      <c r="G279" s="1"/>
      <c r="H279" s="94" t="s">
        <v>1079</v>
      </c>
      <c r="I279" s="1"/>
    </row>
    <row r="280" spans="5:9">
      <c r="E280" s="131"/>
      <c r="F280" s="1"/>
      <c r="G280" s="1"/>
      <c r="H280" s="94" t="s">
        <v>554</v>
      </c>
      <c r="I280" s="1"/>
    </row>
    <row r="281" spans="5:9">
      <c r="E281" s="131"/>
      <c r="F281" s="1"/>
      <c r="G281" s="1"/>
      <c r="H281" s="94" t="s">
        <v>1080</v>
      </c>
      <c r="I281" s="1"/>
    </row>
    <row r="282" spans="5:9">
      <c r="E282" s="131"/>
      <c r="F282" s="1"/>
      <c r="G282" s="1"/>
      <c r="H282" s="94" t="s">
        <v>1081</v>
      </c>
      <c r="I282" s="1"/>
    </row>
    <row r="283" spans="5:9">
      <c r="E283" s="131"/>
      <c r="F283" s="1"/>
      <c r="G283" s="1"/>
      <c r="H283" s="94" t="s">
        <v>627</v>
      </c>
      <c r="I283" s="1"/>
    </row>
    <row r="284" spans="5:9">
      <c r="E284" s="131"/>
      <c r="F284" s="1"/>
      <c r="G284" s="1"/>
      <c r="H284" s="94" t="s">
        <v>1082</v>
      </c>
      <c r="I284" s="1"/>
    </row>
    <row r="285" spans="5:9">
      <c r="E285" s="131"/>
      <c r="F285" s="1"/>
      <c r="G285" s="1"/>
      <c r="H285" s="94" t="s">
        <v>1083</v>
      </c>
      <c r="I285" s="1"/>
    </row>
    <row r="286" spans="5:9">
      <c r="E286" s="131"/>
      <c r="F286" s="1"/>
      <c r="G286" s="1"/>
      <c r="H286" s="94" t="s">
        <v>1084</v>
      </c>
      <c r="I286" s="1"/>
    </row>
    <row r="287" spans="5:9">
      <c r="E287" s="131"/>
      <c r="F287" s="1"/>
      <c r="G287" s="1"/>
      <c r="H287" s="94" t="s">
        <v>601</v>
      </c>
      <c r="I287" s="1"/>
    </row>
    <row r="288" spans="5:9">
      <c r="E288" s="131"/>
      <c r="F288" s="1"/>
      <c r="G288" s="1"/>
      <c r="H288" s="94" t="s">
        <v>1085</v>
      </c>
      <c r="I288" s="1"/>
    </row>
    <row r="289" spans="5:9">
      <c r="E289" s="131"/>
      <c r="F289" s="1"/>
      <c r="G289" s="1"/>
      <c r="H289" s="94" t="s">
        <v>1086</v>
      </c>
      <c r="I289" s="1"/>
    </row>
    <row r="290" spans="5:9">
      <c r="E290" s="131"/>
      <c r="F290" s="1"/>
      <c r="G290" s="1"/>
      <c r="H290" s="94" t="s">
        <v>1087</v>
      </c>
      <c r="I290" s="1"/>
    </row>
    <row r="291" spans="5:9">
      <c r="E291" s="131"/>
      <c r="F291" s="1"/>
      <c r="G291" s="1"/>
      <c r="H291" s="94" t="s">
        <v>1088</v>
      </c>
      <c r="I291" s="1"/>
    </row>
    <row r="292" spans="5:9">
      <c r="E292" s="131"/>
      <c r="F292" s="1"/>
      <c r="G292" s="1"/>
      <c r="H292" s="94" t="s">
        <v>1089</v>
      </c>
      <c r="I292" s="1"/>
    </row>
    <row r="293" spans="5:9">
      <c r="E293" s="131"/>
      <c r="F293" s="1"/>
      <c r="G293" s="1"/>
      <c r="H293" s="94" t="s">
        <v>431</v>
      </c>
      <c r="I293" s="1"/>
    </row>
    <row r="294" spans="5:9">
      <c r="E294" s="131"/>
      <c r="F294" s="1"/>
      <c r="G294" s="1"/>
      <c r="H294" s="94" t="s">
        <v>1090</v>
      </c>
      <c r="I294" s="1"/>
    </row>
    <row r="295" spans="5:9">
      <c r="E295" s="131"/>
      <c r="F295" s="1"/>
      <c r="G295" s="1"/>
      <c r="H295" s="94" t="s">
        <v>565</v>
      </c>
      <c r="I295" s="1"/>
    </row>
    <row r="296" spans="5:9">
      <c r="E296" s="131"/>
      <c r="F296" s="1"/>
      <c r="G296" s="1"/>
      <c r="H296" s="94" t="s">
        <v>1091</v>
      </c>
      <c r="I296" s="1"/>
    </row>
    <row r="297" spans="5:9">
      <c r="E297" s="131"/>
      <c r="F297" s="1"/>
      <c r="G297" s="1"/>
      <c r="H297" s="94" t="s">
        <v>1092</v>
      </c>
      <c r="I297" s="1"/>
    </row>
    <row r="298" spans="5:9">
      <c r="E298" s="131"/>
      <c r="F298" s="1"/>
      <c r="G298" s="1"/>
      <c r="H298" s="94" t="s">
        <v>1093</v>
      </c>
      <c r="I298" s="1"/>
    </row>
    <row r="299" spans="5:9">
      <c r="E299" s="131"/>
      <c r="F299" s="1"/>
      <c r="G299" s="1"/>
      <c r="H299" s="94" t="s">
        <v>1094</v>
      </c>
      <c r="I299" s="1"/>
    </row>
    <row r="300" spans="5:9">
      <c r="E300" s="131"/>
      <c r="F300" s="1"/>
      <c r="G300" s="1"/>
      <c r="H300" s="94" t="s">
        <v>1095</v>
      </c>
      <c r="I300" s="1"/>
    </row>
    <row r="301" spans="5:9">
      <c r="E301" s="131"/>
      <c r="F301" s="1"/>
      <c r="G301" s="1"/>
      <c r="H301" s="94" t="s">
        <v>1096</v>
      </c>
      <c r="I301" s="1"/>
    </row>
    <row r="302" spans="5:9">
      <c r="E302" s="131"/>
      <c r="F302" s="1"/>
      <c r="G302" s="1"/>
      <c r="H302" s="94" t="s">
        <v>1097</v>
      </c>
      <c r="I302" s="1"/>
    </row>
    <row r="303" spans="5:9">
      <c r="E303" s="131"/>
      <c r="F303" s="1"/>
      <c r="G303" s="1"/>
      <c r="H303" s="94" t="s">
        <v>1098</v>
      </c>
      <c r="I303" s="1"/>
    </row>
    <row r="304" spans="5:9">
      <c r="E304" s="131"/>
      <c r="F304" s="1"/>
      <c r="G304" s="1"/>
      <c r="H304" s="94" t="s">
        <v>1099</v>
      </c>
      <c r="I304" s="1"/>
    </row>
    <row r="305" spans="5:9">
      <c r="E305" s="131"/>
      <c r="F305" s="1"/>
      <c r="G305" s="1"/>
      <c r="H305" s="94" t="s">
        <v>1100</v>
      </c>
      <c r="I305" s="1"/>
    </row>
    <row r="306" spans="5:9">
      <c r="E306" s="131"/>
      <c r="F306" s="1"/>
      <c r="G306" s="1"/>
      <c r="H306" s="94" t="s">
        <v>1101</v>
      </c>
      <c r="I306" s="1"/>
    </row>
    <row r="307" spans="5:9">
      <c r="E307" s="131"/>
      <c r="F307" s="1"/>
      <c r="G307" s="1"/>
      <c r="H307" s="94" t="s">
        <v>1102</v>
      </c>
      <c r="I307" s="1"/>
    </row>
    <row r="308" spans="5:9">
      <c r="E308" s="131"/>
      <c r="F308" s="1"/>
      <c r="G308" s="1"/>
      <c r="H308" s="94" t="s">
        <v>1103</v>
      </c>
      <c r="I308" s="1"/>
    </row>
    <row r="309" spans="5:9">
      <c r="E309" s="131"/>
      <c r="F309" s="1"/>
      <c r="G309" s="1"/>
      <c r="H309" s="94" t="s">
        <v>1104</v>
      </c>
      <c r="I309" s="1"/>
    </row>
    <row r="310" spans="5:9">
      <c r="E310" s="131"/>
      <c r="F310" s="1"/>
      <c r="G310" s="1"/>
      <c r="H310" s="94" t="s">
        <v>901</v>
      </c>
      <c r="I310" s="1"/>
    </row>
    <row r="311" spans="5:9">
      <c r="E311" s="131"/>
      <c r="F311" s="1"/>
      <c r="G311" s="1"/>
      <c r="H311" s="94" t="s">
        <v>534</v>
      </c>
      <c r="I311" s="1"/>
    </row>
    <row r="312" spans="5:9">
      <c r="E312" s="131"/>
      <c r="F312" s="1"/>
      <c r="G312" s="1"/>
      <c r="H312" s="94" t="s">
        <v>1105</v>
      </c>
      <c r="I312" s="1"/>
    </row>
    <row r="313" spans="5:9">
      <c r="E313" s="131"/>
      <c r="F313" s="1"/>
      <c r="G313" s="1"/>
      <c r="H313" s="94" t="s">
        <v>1106</v>
      </c>
      <c r="I313" s="1"/>
    </row>
    <row r="314" spans="5:9">
      <c r="E314" s="131"/>
      <c r="F314" s="1"/>
      <c r="G314" s="1"/>
      <c r="H314" s="94" t="s">
        <v>1107</v>
      </c>
      <c r="I314" s="1"/>
    </row>
    <row r="315" spans="5:9">
      <c r="E315" s="131"/>
      <c r="F315" s="1"/>
      <c r="G315" s="1"/>
      <c r="H315" s="94" t="s">
        <v>1108</v>
      </c>
      <c r="I315" s="1"/>
    </row>
    <row r="316" spans="5:9">
      <c r="E316" s="131"/>
      <c r="F316" s="1"/>
      <c r="G316" s="1"/>
      <c r="H316" s="94" t="s">
        <v>559</v>
      </c>
      <c r="I316" s="1"/>
    </row>
    <row r="317" spans="5:9">
      <c r="E317" s="131"/>
      <c r="F317" s="1"/>
      <c r="G317" s="1"/>
      <c r="H317" s="94" t="s">
        <v>1109</v>
      </c>
      <c r="I317" s="1"/>
    </row>
    <row r="318" spans="5:9">
      <c r="E318" s="131"/>
      <c r="F318" s="1"/>
      <c r="G318" s="1"/>
      <c r="H318" s="94" t="s">
        <v>1110</v>
      </c>
      <c r="I318" s="1"/>
    </row>
    <row r="319" spans="5:9">
      <c r="E319" s="131"/>
      <c r="F319" s="1"/>
      <c r="G319" s="1"/>
      <c r="H319" s="94" t="s">
        <v>1111</v>
      </c>
      <c r="I319" s="1"/>
    </row>
    <row r="320" spans="5:9">
      <c r="E320" s="131"/>
      <c r="F320" s="1"/>
      <c r="G320" s="1"/>
      <c r="H320" s="94" t="s">
        <v>1112</v>
      </c>
      <c r="I320" s="1"/>
    </row>
    <row r="321" spans="5:9">
      <c r="E321" s="131"/>
      <c r="F321" s="1"/>
      <c r="G321" s="1"/>
      <c r="H321" s="94" t="s">
        <v>571</v>
      </c>
      <c r="I321" s="1"/>
    </row>
    <row r="322" spans="5:9">
      <c r="E322" s="131"/>
      <c r="F322" s="1"/>
      <c r="G322" s="1"/>
      <c r="H322" s="94" t="s">
        <v>1113</v>
      </c>
      <c r="I322" s="1"/>
    </row>
    <row r="323" spans="5:9">
      <c r="E323" s="131"/>
      <c r="F323" s="1"/>
      <c r="G323" s="1"/>
      <c r="H323" s="94" t="s">
        <v>1114</v>
      </c>
      <c r="I323" s="1"/>
    </row>
    <row r="324" spans="5:9">
      <c r="E324" s="131"/>
      <c r="F324" s="1"/>
      <c r="G324" s="1"/>
      <c r="H324" s="94" t="s">
        <v>561</v>
      </c>
      <c r="I324" s="1"/>
    </row>
    <row r="325" spans="5:9">
      <c r="E325" s="131"/>
      <c r="F325" s="1"/>
      <c r="G325" s="1"/>
      <c r="H325" s="94" t="s">
        <v>1115</v>
      </c>
      <c r="I325" s="1"/>
    </row>
    <row r="326" spans="5:9">
      <c r="E326" s="131"/>
      <c r="F326" s="1"/>
      <c r="G326" s="1"/>
      <c r="H326" s="94" t="s">
        <v>1116</v>
      </c>
      <c r="I326" s="1"/>
    </row>
    <row r="327" spans="5:9">
      <c r="E327" s="131"/>
      <c r="F327" s="1"/>
      <c r="G327" s="1"/>
      <c r="H327" s="94" t="s">
        <v>1117</v>
      </c>
      <c r="I327" s="1"/>
    </row>
    <row r="328" spans="5:9">
      <c r="E328" s="131"/>
      <c r="F328" s="1"/>
      <c r="G328" s="1"/>
      <c r="H328" s="94" t="s">
        <v>479</v>
      </c>
      <c r="I328" s="1"/>
    </row>
    <row r="329" spans="5:9">
      <c r="E329" s="131"/>
      <c r="F329" s="1"/>
      <c r="G329" s="1"/>
      <c r="H329" s="94" t="s">
        <v>1118</v>
      </c>
      <c r="I329" s="1"/>
    </row>
    <row r="330" spans="5:9">
      <c r="E330" s="131"/>
      <c r="F330" s="1"/>
      <c r="G330" s="1"/>
      <c r="H330" s="94" t="s">
        <v>1119</v>
      </c>
      <c r="I330" s="1"/>
    </row>
    <row r="331" spans="5:9">
      <c r="E331" s="131"/>
      <c r="F331" s="1"/>
      <c r="G331" s="1"/>
      <c r="H331" s="94" t="s">
        <v>1120</v>
      </c>
      <c r="I331" s="1"/>
    </row>
    <row r="332" spans="5:9">
      <c r="E332" s="131"/>
      <c r="F332" s="1"/>
      <c r="G332" s="1"/>
      <c r="H332" s="94" t="s">
        <v>1121</v>
      </c>
      <c r="I332" s="1"/>
    </row>
    <row r="333" spans="5:9">
      <c r="E333" s="131"/>
      <c r="F333" s="1"/>
      <c r="G333" s="1"/>
      <c r="H333" s="94" t="s">
        <v>1122</v>
      </c>
      <c r="I333" s="1"/>
    </row>
    <row r="334" spans="5:9">
      <c r="E334" s="131"/>
      <c r="F334" s="1"/>
      <c r="G334" s="1"/>
      <c r="H334" s="94" t="s">
        <v>1123</v>
      </c>
      <c r="I334" s="1"/>
    </row>
    <row r="335" spans="5:9">
      <c r="E335" s="131"/>
      <c r="F335" s="1"/>
      <c r="G335" s="1"/>
      <c r="H335" s="94" t="s">
        <v>1124</v>
      </c>
      <c r="I335" s="1"/>
    </row>
    <row r="336" spans="5:9">
      <c r="E336" s="131"/>
      <c r="F336" s="1"/>
      <c r="G336" s="1"/>
      <c r="H336" s="94" t="s">
        <v>1125</v>
      </c>
      <c r="I336" s="1"/>
    </row>
    <row r="337" spans="5:9">
      <c r="E337" s="131"/>
      <c r="F337" s="1"/>
      <c r="G337" s="1"/>
      <c r="H337" s="94" t="s">
        <v>1126</v>
      </c>
      <c r="I337" s="1"/>
    </row>
    <row r="338" spans="5:9">
      <c r="E338" s="131"/>
      <c r="F338" s="1"/>
      <c r="G338" s="1"/>
      <c r="H338" s="94" t="s">
        <v>337</v>
      </c>
      <c r="I338" s="1"/>
    </row>
    <row r="339" spans="5:9">
      <c r="E339" s="131"/>
      <c r="F339" s="1"/>
      <c r="G339" s="1"/>
      <c r="H339" s="94" t="s">
        <v>1127</v>
      </c>
      <c r="I339" s="1"/>
    </row>
    <row r="340" spans="5:9">
      <c r="E340" s="131"/>
      <c r="F340" s="1"/>
      <c r="G340" s="1"/>
      <c r="H340" s="94" t="s">
        <v>1128</v>
      </c>
      <c r="I340" s="1"/>
    </row>
    <row r="341" spans="5:9">
      <c r="E341" s="131"/>
      <c r="F341" s="1"/>
      <c r="G341" s="1"/>
      <c r="H341" s="94" t="s">
        <v>551</v>
      </c>
      <c r="I341" s="1"/>
    </row>
    <row r="342" spans="5:9">
      <c r="E342" s="131"/>
      <c r="F342" s="1"/>
      <c r="G342" s="1"/>
      <c r="H342" s="94" t="s">
        <v>906</v>
      </c>
      <c r="I342" s="1"/>
    </row>
    <row r="343" spans="5:9">
      <c r="E343" s="131"/>
      <c r="F343" s="1"/>
      <c r="G343" s="1"/>
      <c r="H343" s="94" t="s">
        <v>1129</v>
      </c>
      <c r="I343" s="1"/>
    </row>
    <row r="344" spans="5:9">
      <c r="E344" s="131"/>
      <c r="F344" s="1"/>
      <c r="G344" s="1"/>
      <c r="H344" s="94" t="s">
        <v>1130</v>
      </c>
      <c r="I344" s="1"/>
    </row>
    <row r="345" spans="5:9">
      <c r="E345" s="131"/>
      <c r="F345" s="1"/>
      <c r="G345" s="1"/>
      <c r="H345" s="94" t="s">
        <v>652</v>
      </c>
      <c r="I345" s="1"/>
    </row>
    <row r="346" spans="5:9">
      <c r="E346" s="131"/>
      <c r="F346" s="1"/>
      <c r="G346" s="1"/>
      <c r="H346" s="94" t="s">
        <v>1131</v>
      </c>
      <c r="I346" s="1"/>
    </row>
    <row r="347" spans="5:9">
      <c r="E347" s="131"/>
      <c r="F347" s="1"/>
      <c r="G347" s="1"/>
      <c r="H347" s="94" t="s">
        <v>1132</v>
      </c>
      <c r="I347" s="1"/>
    </row>
    <row r="348" spans="5:9">
      <c r="E348" s="131"/>
      <c r="F348" s="1"/>
      <c r="G348" s="1"/>
      <c r="H348" s="94" t="s">
        <v>1133</v>
      </c>
      <c r="I348" s="1"/>
    </row>
    <row r="349" spans="5:9">
      <c r="E349" s="131"/>
      <c r="F349" s="1"/>
      <c r="G349" s="1"/>
      <c r="H349" s="94" t="s">
        <v>567</v>
      </c>
      <c r="I349" s="1"/>
    </row>
    <row r="350" spans="5:9">
      <c r="E350" s="131"/>
      <c r="F350" s="1"/>
      <c r="G350" s="1"/>
      <c r="H350" s="94" t="s">
        <v>1134</v>
      </c>
      <c r="I350" s="1"/>
    </row>
    <row r="351" spans="5:9">
      <c r="E351" s="131"/>
      <c r="F351" s="1"/>
      <c r="G351" s="1"/>
      <c r="H351" s="94" t="s">
        <v>1135</v>
      </c>
      <c r="I351" s="1"/>
    </row>
    <row r="352" spans="5:9">
      <c r="E352" s="131"/>
      <c r="F352" s="1"/>
      <c r="G352" s="1"/>
      <c r="H352" s="94" t="s">
        <v>912</v>
      </c>
      <c r="I352" s="1"/>
    </row>
    <row r="353" spans="5:9">
      <c r="E353" s="131"/>
      <c r="F353" s="1"/>
      <c r="G353" s="1"/>
      <c r="H353" s="94" t="s">
        <v>1136</v>
      </c>
      <c r="I353" s="1"/>
    </row>
    <row r="354" spans="5:9">
      <c r="E354" s="131"/>
      <c r="F354" s="1"/>
      <c r="G354" s="1"/>
      <c r="H354" s="94" t="s">
        <v>1137</v>
      </c>
      <c r="I354" s="1"/>
    </row>
    <row r="355" spans="5:9">
      <c r="E355" s="131"/>
      <c r="F355" s="1"/>
      <c r="G355" s="1"/>
      <c r="H355" s="94" t="s">
        <v>1138</v>
      </c>
      <c r="I355" s="1"/>
    </row>
    <row r="356" spans="5:9">
      <c r="E356" s="131"/>
      <c r="F356" s="1"/>
      <c r="G356" s="1"/>
      <c r="H356" s="94" t="s">
        <v>1139</v>
      </c>
      <c r="I356" s="1"/>
    </row>
    <row r="357" spans="5:9">
      <c r="E357" s="131"/>
      <c r="F357" s="1"/>
      <c r="G357" s="1"/>
      <c r="H357" s="94" t="s">
        <v>1140</v>
      </c>
      <c r="I357" s="1"/>
    </row>
    <row r="358" spans="5:9">
      <c r="E358" s="131"/>
      <c r="F358" s="1"/>
      <c r="G358" s="1"/>
      <c r="H358" s="94" t="s">
        <v>1141</v>
      </c>
      <c r="I358" s="1"/>
    </row>
    <row r="359" spans="5:9">
      <c r="E359" s="131"/>
      <c r="F359" s="1"/>
      <c r="G359" s="1"/>
      <c r="H359" s="94" t="s">
        <v>1142</v>
      </c>
      <c r="I359" s="1"/>
    </row>
    <row r="360" spans="5:9">
      <c r="E360" s="131"/>
      <c r="F360" s="1"/>
      <c r="G360" s="1"/>
      <c r="H360" s="94" t="s">
        <v>916</v>
      </c>
      <c r="I360" s="1"/>
    </row>
    <row r="361" spans="5:9">
      <c r="E361" s="131"/>
      <c r="F361" s="1"/>
      <c r="G361" s="1"/>
      <c r="H361" s="94" t="s">
        <v>1143</v>
      </c>
      <c r="I361" s="1"/>
    </row>
    <row r="362" spans="5:9">
      <c r="E362" s="131"/>
      <c r="F362" s="1"/>
      <c r="G362" s="1"/>
      <c r="H362" s="94" t="s">
        <v>469</v>
      </c>
      <c r="I362" s="1"/>
    </row>
    <row r="363" spans="5:9">
      <c r="E363" s="131"/>
      <c r="F363" s="1"/>
      <c r="G363" s="1"/>
      <c r="H363" s="94" t="s">
        <v>1144</v>
      </c>
      <c r="I363" s="1"/>
    </row>
    <row r="364" spans="5:9">
      <c r="E364" s="131"/>
      <c r="F364" s="1"/>
      <c r="G364" s="1"/>
      <c r="H364" s="94" t="s">
        <v>1145</v>
      </c>
      <c r="I364" s="1"/>
    </row>
    <row r="365" spans="5:9">
      <c r="E365" s="131"/>
      <c r="F365" s="1"/>
      <c r="G365" s="1"/>
      <c r="H365" s="94" t="s">
        <v>1146</v>
      </c>
      <c r="I365" s="1"/>
    </row>
    <row r="366" spans="5:9">
      <c r="E366" s="131"/>
      <c r="F366" s="1"/>
      <c r="G366" s="1"/>
      <c r="H366" s="94" t="s">
        <v>1147</v>
      </c>
      <c r="I366" s="1"/>
    </row>
    <row r="367" spans="5:9">
      <c r="E367" s="131"/>
      <c r="F367" s="1"/>
      <c r="G367" s="1"/>
      <c r="H367" s="94" t="s">
        <v>1148</v>
      </c>
      <c r="I367" s="1"/>
    </row>
    <row r="368" spans="5:9">
      <c r="E368" s="131"/>
      <c r="F368" s="1"/>
      <c r="G368" s="1"/>
      <c r="H368" s="94" t="s">
        <v>1149</v>
      </c>
      <c r="I368" s="1"/>
    </row>
    <row r="369" spans="5:9">
      <c r="E369" s="131"/>
      <c r="F369" s="1"/>
      <c r="G369" s="1"/>
      <c r="H369" s="94" t="s">
        <v>1150</v>
      </c>
      <c r="I369" s="1"/>
    </row>
    <row r="370" spans="5:9">
      <c r="E370" s="131"/>
      <c r="F370" s="1"/>
      <c r="G370" s="1"/>
      <c r="H370" s="94" t="s">
        <v>1151</v>
      </c>
      <c r="I370" s="1"/>
    </row>
    <row r="371" spans="5:9">
      <c r="E371" s="131"/>
      <c r="F371" s="1"/>
      <c r="G371" s="1"/>
      <c r="H371" s="94" t="s">
        <v>636</v>
      </c>
      <c r="I371" s="1"/>
    </row>
    <row r="372" spans="5:9">
      <c r="E372" s="131"/>
      <c r="F372" s="1"/>
      <c r="G372" s="1"/>
      <c r="H372" s="94" t="s">
        <v>1152</v>
      </c>
      <c r="I372" s="1"/>
    </row>
    <row r="373" spans="5:9">
      <c r="E373" s="131"/>
      <c r="F373" s="1"/>
      <c r="G373" s="1"/>
      <c r="H373" s="94" t="s">
        <v>1153</v>
      </c>
      <c r="I373" s="1"/>
    </row>
    <row r="374" spans="5:9">
      <c r="E374" s="131"/>
      <c r="F374" s="1"/>
      <c r="G374" s="1"/>
      <c r="H374" s="94" t="s">
        <v>1154</v>
      </c>
      <c r="I374" s="1"/>
    </row>
    <row r="375" spans="5:9">
      <c r="E375" s="131"/>
      <c r="F375" s="1"/>
      <c r="G375" s="1"/>
      <c r="H375" s="94" t="s">
        <v>1155</v>
      </c>
      <c r="I375" s="1"/>
    </row>
    <row r="376" spans="5:9">
      <c r="E376" s="131"/>
      <c r="F376" s="131"/>
      <c r="G376" s="131"/>
      <c r="H376" s="131"/>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dimension ref="B1:O43"/>
  <sheetViews>
    <sheetView showGridLines="0" zoomScale="70" zoomScaleNormal="70" workbookViewId="0">
      <selection activeCell="F45" sqref="F45"/>
    </sheetView>
  </sheetViews>
  <sheetFormatPr defaultColWidth="11.42578125" defaultRowHeight="15"/>
  <cols>
    <col min="1" max="1" width="2.42578125" customWidth="1"/>
    <col min="2" max="2" width="55" customWidth="1"/>
    <col min="3" max="3" width="35.42578125" customWidth="1"/>
    <col min="4" max="4" width="20.28515625" style="152" customWidth="1"/>
    <col min="5" max="5" width="24.140625" style="152" customWidth="1"/>
    <col min="6" max="6" width="26.28515625" style="151" customWidth="1"/>
    <col min="7" max="7" width="37" style="150" customWidth="1"/>
    <col min="8" max="8" width="33.28515625" customWidth="1"/>
  </cols>
  <sheetData>
    <row r="1" spans="2:15" s="101" customFormat="1" ht="23.65" customHeight="1">
      <c r="B1" s="518" t="s">
        <v>1185</v>
      </c>
      <c r="C1" s="519"/>
      <c r="D1" s="519"/>
      <c r="E1" s="519"/>
      <c r="F1" s="519"/>
      <c r="G1" s="519"/>
      <c r="H1" s="519"/>
      <c r="I1" s="519"/>
      <c r="J1" s="519"/>
      <c r="K1" s="519"/>
      <c r="L1" s="519"/>
      <c r="M1" s="519"/>
      <c r="N1" s="519"/>
      <c r="O1" s="519"/>
    </row>
    <row r="2" spans="2:15" s="101" customFormat="1" ht="27.6" customHeight="1">
      <c r="B2" s="515" t="s">
        <v>1186</v>
      </c>
      <c r="C2" s="515"/>
      <c r="D2" s="515"/>
      <c r="E2" s="515"/>
      <c r="F2" s="515"/>
      <c r="G2" s="515"/>
      <c r="H2" s="515"/>
      <c r="I2" s="515"/>
      <c r="J2" s="515"/>
      <c r="K2" s="515"/>
      <c r="L2" s="515"/>
      <c r="M2" s="515"/>
      <c r="N2" s="515"/>
      <c r="O2" s="515"/>
    </row>
    <row r="3" spans="2:15" ht="32.25" customHeight="1">
      <c r="B3" s="502" t="s">
        <v>1187</v>
      </c>
      <c r="C3" s="502"/>
      <c r="D3" s="502"/>
      <c r="E3" s="502"/>
      <c r="F3" s="502"/>
      <c r="G3" s="502"/>
      <c r="H3" s="502"/>
      <c r="I3" s="162"/>
    </row>
    <row r="4" spans="2:15">
      <c r="B4" s="502" t="s">
        <v>1188</v>
      </c>
      <c r="C4" s="502"/>
      <c r="D4" s="172"/>
      <c r="E4" s="172"/>
      <c r="F4" s="170"/>
      <c r="G4" s="169"/>
      <c r="H4" s="168"/>
      <c r="I4" s="162"/>
      <c r="J4" s="162"/>
    </row>
    <row r="5" spans="2:15">
      <c r="B5" s="502" t="s">
        <v>1189</v>
      </c>
      <c r="C5" s="502"/>
      <c r="D5" s="171">
        <f>((COUNTIFS(F8:F37,"PUBLICADO EN PLAZO"))+COUNTIF(F8:F37,"PUBLICADO FUERA DE PLAZO"))/29</f>
        <v>0</v>
      </c>
      <c r="E5" s="171"/>
      <c r="F5" s="170"/>
      <c r="G5" s="169"/>
      <c r="H5" s="168"/>
      <c r="I5" s="162"/>
      <c r="J5" s="162"/>
    </row>
    <row r="6" spans="2:15" ht="15.75" thickBot="1">
      <c r="B6" s="167"/>
      <c r="C6" s="167"/>
      <c r="D6" s="166"/>
      <c r="E6" s="166"/>
      <c r="F6" s="165"/>
      <c r="G6" s="164"/>
      <c r="H6" s="163"/>
      <c r="I6" s="162"/>
      <c r="J6" s="162"/>
      <c r="K6" s="162"/>
      <c r="L6" s="162"/>
    </row>
    <row r="7" spans="2:15" ht="69" customHeight="1" thickBot="1">
      <c r="B7" s="540" t="s">
        <v>1190</v>
      </c>
      <c r="C7" s="541"/>
      <c r="D7" s="274" t="s">
        <v>1191</v>
      </c>
      <c r="E7" s="274" t="s">
        <v>1192</v>
      </c>
      <c r="F7" s="274" t="s">
        <v>1193</v>
      </c>
      <c r="G7" s="274" t="s">
        <v>1194</v>
      </c>
      <c r="H7" s="275" t="s">
        <v>1195</v>
      </c>
    </row>
    <row r="8" spans="2:15" ht="45" customHeight="1">
      <c r="B8" s="542" t="s">
        <v>1196</v>
      </c>
      <c r="C8" s="543"/>
      <c r="D8" s="276">
        <v>45397</v>
      </c>
      <c r="E8" s="271"/>
      <c r="F8" s="271"/>
      <c r="G8" s="272"/>
      <c r="H8" s="273"/>
    </row>
    <row r="9" spans="2:15" ht="43.5" customHeight="1">
      <c r="B9" s="530" t="s">
        <v>1197</v>
      </c>
      <c r="C9" s="531"/>
      <c r="D9" s="277">
        <v>45397</v>
      </c>
      <c r="E9" s="157"/>
      <c r="F9" s="157"/>
      <c r="G9" s="158"/>
      <c r="H9" s="267"/>
    </row>
    <row r="10" spans="2:15" ht="76.150000000000006" customHeight="1">
      <c r="B10" s="530" t="s">
        <v>1198</v>
      </c>
      <c r="C10" s="531"/>
      <c r="D10" s="277">
        <v>45397</v>
      </c>
      <c r="E10" s="157"/>
      <c r="F10" s="157"/>
      <c r="G10" s="158"/>
      <c r="H10" s="267"/>
    </row>
    <row r="11" spans="2:15" ht="46.5" customHeight="1">
      <c r="B11" s="530" t="s">
        <v>1199</v>
      </c>
      <c r="C11" s="531"/>
      <c r="D11" s="277">
        <v>45397</v>
      </c>
      <c r="E11" s="157"/>
      <c r="F11" s="157"/>
      <c r="G11" s="158"/>
      <c r="H11" s="267"/>
    </row>
    <row r="12" spans="2:15" ht="52.5" customHeight="1">
      <c r="B12" s="530" t="s">
        <v>1200</v>
      </c>
      <c r="C12" s="531"/>
      <c r="D12" s="277">
        <v>45397</v>
      </c>
      <c r="E12" s="157"/>
      <c r="F12" s="157"/>
      <c r="G12" s="158"/>
      <c r="H12" s="267"/>
    </row>
    <row r="13" spans="2:15" ht="63" customHeight="1">
      <c r="B13" s="530" t="s">
        <v>1201</v>
      </c>
      <c r="C13" s="531"/>
      <c r="D13" s="277">
        <v>45397</v>
      </c>
      <c r="E13" s="157"/>
      <c r="F13" s="161"/>
      <c r="G13" s="158"/>
      <c r="H13" s="267"/>
    </row>
    <row r="14" spans="2:15" ht="57.4" customHeight="1">
      <c r="B14" s="530" t="s">
        <v>1202</v>
      </c>
      <c r="C14" s="531"/>
      <c r="D14" s="277">
        <v>45397</v>
      </c>
      <c r="E14" s="157"/>
      <c r="F14" s="161"/>
      <c r="G14" s="160"/>
      <c r="H14" s="267"/>
    </row>
    <row r="15" spans="2:15" ht="107.65" customHeight="1">
      <c r="B15" s="530" t="s">
        <v>1203</v>
      </c>
      <c r="C15" s="531"/>
      <c r="D15" s="277">
        <v>45397</v>
      </c>
      <c r="E15" s="157"/>
      <c r="F15" s="157"/>
      <c r="G15" s="158"/>
      <c r="H15" s="267"/>
    </row>
    <row r="16" spans="2:15" ht="35.1" customHeight="1">
      <c r="B16" s="532" t="s">
        <v>1204</v>
      </c>
      <c r="C16" s="257" t="s">
        <v>1205</v>
      </c>
      <c r="D16" s="277">
        <v>45460</v>
      </c>
      <c r="E16" s="157"/>
      <c r="F16" s="157"/>
      <c r="G16" s="158"/>
      <c r="H16" s="267"/>
    </row>
    <row r="17" spans="2:8" ht="35.1" customHeight="1">
      <c r="B17" s="533"/>
      <c r="C17" s="261" t="s">
        <v>1206</v>
      </c>
      <c r="D17" s="277">
        <v>45460</v>
      </c>
      <c r="E17" s="157"/>
      <c r="F17" s="157"/>
      <c r="G17" s="158"/>
      <c r="H17" s="267"/>
    </row>
    <row r="18" spans="2:8" ht="35.1" customHeight="1">
      <c r="B18" s="533"/>
      <c r="C18" s="261" t="s">
        <v>1207</v>
      </c>
      <c r="D18" s="277">
        <v>45460</v>
      </c>
      <c r="E18" s="157"/>
      <c r="F18" s="157"/>
      <c r="G18" s="158"/>
      <c r="H18" s="267"/>
    </row>
    <row r="19" spans="2:8" ht="35.1" customHeight="1">
      <c r="B19" s="533"/>
      <c r="C19" s="261" t="s">
        <v>1208</v>
      </c>
      <c r="D19" s="277">
        <v>45460</v>
      </c>
      <c r="E19" s="157"/>
      <c r="F19" s="157"/>
      <c r="G19" s="158"/>
      <c r="H19" s="267"/>
    </row>
    <row r="20" spans="2:8" ht="35.1" customHeight="1">
      <c r="B20" s="534"/>
      <c r="C20" s="261" t="s">
        <v>1209</v>
      </c>
      <c r="D20" s="277">
        <v>45460</v>
      </c>
      <c r="E20" s="157"/>
      <c r="F20" s="157"/>
      <c r="G20" s="158"/>
      <c r="H20" s="267"/>
    </row>
    <row r="21" spans="2:8" ht="33" customHeight="1">
      <c r="B21" s="535" t="s">
        <v>1210</v>
      </c>
      <c r="C21" s="261" t="s">
        <v>1211</v>
      </c>
      <c r="D21" s="277">
        <v>45337</v>
      </c>
      <c r="E21" s="157"/>
      <c r="F21" s="157"/>
      <c r="G21" s="158"/>
      <c r="H21" s="267"/>
    </row>
    <row r="22" spans="2:8" ht="33" customHeight="1">
      <c r="B22" s="535"/>
      <c r="C22" s="261" t="s">
        <v>1212</v>
      </c>
      <c r="D22" s="277">
        <v>45366</v>
      </c>
      <c r="E22" s="157"/>
      <c r="F22" s="157"/>
      <c r="G22" s="158"/>
      <c r="H22" s="267"/>
    </row>
    <row r="23" spans="2:8" ht="33" customHeight="1">
      <c r="B23" s="535"/>
      <c r="C23" s="261" t="s">
        <v>1213</v>
      </c>
      <c r="D23" s="277">
        <v>45397</v>
      </c>
      <c r="E23" s="157"/>
      <c r="F23" s="157"/>
      <c r="G23" s="158"/>
      <c r="H23" s="267"/>
    </row>
    <row r="24" spans="2:8" ht="33" customHeight="1">
      <c r="B24" s="535"/>
      <c r="C24" s="261" t="s">
        <v>1214</v>
      </c>
      <c r="D24" s="277">
        <v>45427</v>
      </c>
      <c r="E24" s="157"/>
      <c r="F24" s="157"/>
      <c r="G24" s="158"/>
      <c r="H24" s="267"/>
    </row>
    <row r="25" spans="2:8" ht="33" customHeight="1">
      <c r="B25" s="535"/>
      <c r="C25" s="261" t="s">
        <v>1215</v>
      </c>
      <c r="D25" s="277">
        <v>45460</v>
      </c>
      <c r="E25" s="157"/>
      <c r="F25" s="157"/>
      <c r="G25" s="158"/>
      <c r="H25" s="267"/>
    </row>
    <row r="26" spans="2:8" ht="33" customHeight="1">
      <c r="B26" s="535"/>
      <c r="C26" s="261" t="s">
        <v>1216</v>
      </c>
      <c r="D26" s="277">
        <v>45488</v>
      </c>
      <c r="E26" s="157"/>
      <c r="F26" s="157"/>
      <c r="G26" s="158"/>
      <c r="H26" s="267"/>
    </row>
    <row r="27" spans="2:8" ht="33" customHeight="1">
      <c r="B27" s="535"/>
      <c r="C27" s="261" t="s">
        <v>1217</v>
      </c>
      <c r="D27" s="277">
        <v>45520</v>
      </c>
      <c r="E27" s="157"/>
      <c r="F27" s="157"/>
      <c r="G27" s="158"/>
      <c r="H27" s="267"/>
    </row>
    <row r="28" spans="2:8" ht="33" customHeight="1">
      <c r="B28" s="535"/>
      <c r="C28" s="261" t="s">
        <v>1218</v>
      </c>
      <c r="D28" s="277">
        <v>45551</v>
      </c>
      <c r="E28" s="157"/>
      <c r="F28" s="157"/>
      <c r="G28" s="158"/>
      <c r="H28" s="267"/>
    </row>
    <row r="29" spans="2:8" ht="33" customHeight="1">
      <c r="B29" s="535"/>
      <c r="C29" s="261" t="s">
        <v>1219</v>
      </c>
      <c r="D29" s="277">
        <v>45580</v>
      </c>
      <c r="E29" s="157"/>
      <c r="F29" s="157"/>
      <c r="G29" s="158"/>
      <c r="H29" s="267"/>
    </row>
    <row r="30" spans="2:8" ht="33" customHeight="1">
      <c r="B30" s="535"/>
      <c r="C30" s="261" t="s">
        <v>1220</v>
      </c>
      <c r="D30" s="277">
        <v>45611</v>
      </c>
      <c r="E30" s="157"/>
      <c r="F30" s="157"/>
      <c r="G30" s="158"/>
      <c r="H30" s="267"/>
    </row>
    <row r="31" spans="2:8" ht="33" customHeight="1">
      <c r="B31" s="535"/>
      <c r="C31" s="261" t="s">
        <v>1221</v>
      </c>
      <c r="D31" s="277">
        <v>45642</v>
      </c>
      <c r="E31" s="157"/>
      <c r="F31" s="157"/>
      <c r="G31" s="156"/>
      <c r="H31" s="267"/>
    </row>
    <row r="32" spans="2:8" ht="33" customHeight="1">
      <c r="B32" s="535"/>
      <c r="C32" s="261" t="s">
        <v>1222</v>
      </c>
      <c r="D32" s="277">
        <v>45672</v>
      </c>
      <c r="E32" s="157"/>
      <c r="F32" s="157"/>
      <c r="G32" s="156"/>
      <c r="H32" s="267"/>
    </row>
    <row r="33" spans="2:8" ht="42.6" customHeight="1">
      <c r="B33" s="532" t="s">
        <v>1223</v>
      </c>
      <c r="C33" s="536"/>
      <c r="D33" s="538">
        <v>45519</v>
      </c>
      <c r="E33" s="157"/>
      <c r="F33" s="157"/>
      <c r="G33" s="156"/>
      <c r="H33" s="267"/>
    </row>
    <row r="34" spans="2:8" ht="42.6" customHeight="1">
      <c r="B34" s="534"/>
      <c r="C34" s="537"/>
      <c r="D34" s="539"/>
      <c r="E34" s="157"/>
      <c r="F34" s="157"/>
      <c r="G34" s="158"/>
      <c r="H34" s="267"/>
    </row>
    <row r="35" spans="2:8" ht="42.6" customHeight="1">
      <c r="B35" s="544" t="s">
        <v>1224</v>
      </c>
      <c r="C35" s="545"/>
      <c r="D35" s="277">
        <v>45884</v>
      </c>
      <c r="E35" s="157"/>
      <c r="F35" s="157"/>
      <c r="G35" s="156"/>
      <c r="H35" s="267"/>
    </row>
    <row r="36" spans="2:8" ht="42.6" customHeight="1">
      <c r="B36" s="532" t="s">
        <v>1225</v>
      </c>
      <c r="C36" s="536"/>
      <c r="D36" s="538">
        <v>45884</v>
      </c>
      <c r="E36" s="157"/>
      <c r="F36" s="157"/>
      <c r="G36" s="156"/>
      <c r="H36" s="267"/>
    </row>
    <row r="37" spans="2:8" ht="42.6" customHeight="1">
      <c r="B37" s="534"/>
      <c r="C37" s="537"/>
      <c r="D37" s="539"/>
      <c r="E37" s="157"/>
      <c r="F37" s="157"/>
      <c r="G37" s="156"/>
      <c r="H37" s="267"/>
    </row>
    <row r="38" spans="2:8" ht="69.400000000000006" customHeight="1" thickBot="1">
      <c r="B38" s="528" t="s">
        <v>1226</v>
      </c>
      <c r="C38" s="529"/>
      <c r="D38" s="278">
        <v>45747</v>
      </c>
      <c r="E38" s="268"/>
      <c r="F38" s="268"/>
      <c r="G38" s="269"/>
      <c r="H38" s="270"/>
    </row>
    <row r="39" spans="2:8" ht="14.65" customHeight="1">
      <c r="F39" s="155"/>
      <c r="G39" s="148"/>
      <c r="H39" s="154"/>
    </row>
    <row r="41" spans="2:8">
      <c r="F41" s="153" t="s">
        <v>1227</v>
      </c>
    </row>
    <row r="42" spans="2:8">
      <c r="F42" s="153" t="s">
        <v>1228</v>
      </c>
    </row>
    <row r="43" spans="2:8">
      <c r="F43" s="153" t="s">
        <v>1229</v>
      </c>
    </row>
  </sheetData>
  <mergeCells count="22">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 ref="B38:C38"/>
    <mergeCell ref="B14:C14"/>
    <mergeCell ref="B15:C15"/>
    <mergeCell ref="B16:B20"/>
    <mergeCell ref="B21:B32"/>
    <mergeCell ref="B33:C34"/>
  </mergeCells>
  <dataValidations count="1">
    <dataValidation type="list" allowBlank="1" showInputMessage="1" showErrorMessage="1" sqref="F8:F38" xr:uid="{B262282E-824B-46E6-B0E3-61EE86213FFE}">
      <formula1>$F$41:$F$43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topLeftCell="A11" zoomScale="80" zoomScaleNormal="80" workbookViewId="0">
      <selection activeCell="B14" sqref="B14:G14"/>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462" t="s">
        <v>1230</v>
      </c>
      <c r="C1" s="462"/>
      <c r="D1" s="462"/>
      <c r="E1" s="462"/>
      <c r="F1" s="462"/>
      <c r="G1" s="462"/>
    </row>
    <row r="2" spans="2:10" ht="24" customHeight="1">
      <c r="B2" s="549" t="s">
        <v>1231</v>
      </c>
      <c r="C2" s="549"/>
      <c r="D2" s="549"/>
      <c r="E2" s="549"/>
      <c r="F2" s="549"/>
      <c r="G2" s="549"/>
    </row>
    <row r="3" spans="2:10" ht="25.5" customHeight="1">
      <c r="B3" s="547" t="s">
        <v>1232</v>
      </c>
      <c r="C3" s="547"/>
      <c r="D3" s="547"/>
      <c r="E3" s="547"/>
      <c r="F3" s="547"/>
      <c r="G3" s="547"/>
    </row>
    <row r="4" spans="2:10" ht="24" customHeight="1">
      <c r="B4" s="132" t="s">
        <v>1233</v>
      </c>
      <c r="C4" s="132" t="s">
        <v>1234</v>
      </c>
      <c r="D4" s="132" t="s">
        <v>1235</v>
      </c>
      <c r="E4" s="132" t="s">
        <v>1236</v>
      </c>
      <c r="F4" s="548" t="s">
        <v>1237</v>
      </c>
      <c r="G4" s="548"/>
    </row>
    <row r="5" spans="2:10" ht="123" customHeight="1">
      <c r="B5" s="140" t="s">
        <v>1238</v>
      </c>
      <c r="C5" s="253" t="s">
        <v>1239</v>
      </c>
      <c r="D5" s="89"/>
      <c r="E5" s="133"/>
      <c r="F5" s="546"/>
      <c r="G5" s="546"/>
    </row>
    <row r="6" spans="2:10" ht="102" customHeight="1">
      <c r="B6" s="140" t="s">
        <v>1240</v>
      </c>
      <c r="C6" s="261" t="s">
        <v>1241</v>
      </c>
      <c r="D6" s="134"/>
      <c r="E6" s="133"/>
      <c r="F6" s="546"/>
      <c r="G6" s="546"/>
    </row>
    <row r="7" spans="2:10" ht="87" customHeight="1">
      <c r="B7" s="140" t="s">
        <v>1242</v>
      </c>
      <c r="C7" s="253" t="s">
        <v>1243</v>
      </c>
      <c r="D7" s="141"/>
      <c r="E7" s="133"/>
      <c r="F7" s="546"/>
      <c r="G7" s="546"/>
    </row>
    <row r="8" spans="2:10" ht="17.649999999999999" customHeight="1">
      <c r="B8" s="551" t="s">
        <v>1244</v>
      </c>
      <c r="C8" s="551"/>
      <c r="D8" s="551"/>
      <c r="E8" s="551"/>
      <c r="F8" s="551"/>
    </row>
    <row r="9" spans="2:10" ht="25.5" customHeight="1">
      <c r="B9" s="547" t="s">
        <v>1245</v>
      </c>
      <c r="C9" s="547"/>
      <c r="D9" s="547"/>
      <c r="E9" s="547"/>
      <c r="F9" s="547"/>
      <c r="G9" s="547"/>
    </row>
    <row r="10" spans="2:10" ht="24" customHeight="1">
      <c r="B10" s="132" t="s">
        <v>1246</v>
      </c>
      <c r="C10" s="132" t="s">
        <v>1234</v>
      </c>
      <c r="D10" s="132" t="s">
        <v>1247</v>
      </c>
      <c r="E10" s="132" t="s">
        <v>1235</v>
      </c>
      <c r="F10" s="132" t="s">
        <v>1236</v>
      </c>
      <c r="G10" s="132" t="s">
        <v>1248</v>
      </c>
    </row>
    <row r="11" spans="2:10" ht="52.15" customHeight="1">
      <c r="B11" s="279" t="s">
        <v>1249</v>
      </c>
      <c r="C11" s="261" t="s">
        <v>1250</v>
      </c>
      <c r="D11" s="280" t="s">
        <v>1251</v>
      </c>
      <c r="E11" s="138"/>
      <c r="F11" s="139"/>
      <c r="G11" s="79"/>
      <c r="H11" s="550"/>
      <c r="I11" s="550"/>
      <c r="J11" s="550"/>
    </row>
    <row r="12" spans="2:10" ht="52.15" customHeight="1">
      <c r="B12" s="279" t="s">
        <v>1252</v>
      </c>
      <c r="C12" s="231" t="s">
        <v>1253</v>
      </c>
      <c r="D12" s="280" t="s">
        <v>1251</v>
      </c>
      <c r="E12" s="138"/>
      <c r="F12" s="139"/>
      <c r="G12" s="79"/>
      <c r="I12" s="147"/>
    </row>
    <row r="13" spans="2:10" ht="18" customHeight="1">
      <c r="B13" s="142"/>
      <c r="C13" s="143"/>
      <c r="D13" s="144"/>
      <c r="E13" s="145"/>
      <c r="F13" s="146"/>
      <c r="G13" s="135"/>
    </row>
    <row r="14" spans="2:10" ht="24.6" customHeight="1">
      <c r="B14" s="547" t="s">
        <v>1254</v>
      </c>
      <c r="C14" s="547"/>
      <c r="D14" s="547"/>
      <c r="E14" s="547"/>
      <c r="F14" s="547"/>
      <c r="G14" s="547"/>
    </row>
    <row r="15" spans="2:10" ht="40.15" customHeight="1">
      <c r="B15" s="132" t="s">
        <v>1246</v>
      </c>
      <c r="C15" s="132" t="s">
        <v>1234</v>
      </c>
      <c r="D15" s="132" t="s">
        <v>1247</v>
      </c>
      <c r="E15" s="132" t="s">
        <v>1235</v>
      </c>
      <c r="F15" s="132" t="s">
        <v>1236</v>
      </c>
      <c r="G15" s="132" t="s">
        <v>1248</v>
      </c>
    </row>
    <row r="16" spans="2:10" ht="86.1" customHeight="1">
      <c r="B16" s="243" t="s">
        <v>1255</v>
      </c>
      <c r="C16" s="243" t="s">
        <v>1256</v>
      </c>
      <c r="D16" s="254" t="s">
        <v>1257</v>
      </c>
      <c r="E16" s="136"/>
      <c r="F16" s="137"/>
      <c r="G16" s="80"/>
    </row>
    <row r="17" spans="2:7" ht="97.15" customHeight="1">
      <c r="B17" s="231" t="s">
        <v>1258</v>
      </c>
      <c r="C17" s="243" t="s">
        <v>1259</v>
      </c>
      <c r="D17" s="254" t="s">
        <v>1260</v>
      </c>
      <c r="E17" s="138"/>
      <c r="F17" s="139"/>
      <c r="G17" s="79"/>
    </row>
  </sheetData>
  <mergeCells count="11">
    <mergeCell ref="H11:J11"/>
    <mergeCell ref="F7:G7"/>
    <mergeCell ref="B8:F8"/>
    <mergeCell ref="B9:G9"/>
    <mergeCell ref="B14:G14"/>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2992-18BA-4FF8-A473-7069B4A70481}"/>
</file>

<file path=customXml/itemProps2.xml><?xml version="1.0" encoding="utf-8"?>
<ds:datastoreItem xmlns:ds="http://schemas.openxmlformats.org/officeDocument/2006/customXml" ds:itemID="{CDCE7EA9-B82B-4C36-9069-676B41AFD6ED}"/>
</file>

<file path=customXml/itemProps3.xml><?xml version="1.0" encoding="utf-8"?>
<ds:datastoreItem xmlns:ds="http://schemas.openxmlformats.org/officeDocument/2006/customXml" ds:itemID="{29B5B269-D2BA-4F1B-A69B-F12934DE28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
  <cp:revision/>
  <dcterms:created xsi:type="dcterms:W3CDTF">2017-03-04T23:12:32Z</dcterms:created>
  <dcterms:modified xsi:type="dcterms:W3CDTF">2024-05-23T22:14:41Z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